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escala\Downloads\"/>
    </mc:Choice>
  </mc:AlternateContent>
  <bookViews>
    <workbookView xWindow="0" yWindow="0" windowWidth="20490" windowHeight="7530"/>
  </bookViews>
  <sheets>
    <sheet name="PRESUPUESTO ANIMACIÓN" sheetId="1" r:id="rId1"/>
    <sheet name="PRESUPUESTO ACCIÓN REAL" sheetId="2" r:id="rId2"/>
  </sheets>
  <calcPr calcId="162913"/>
  <extLst>
    <ext uri="GoogleSheetsCustomDataVersion2">
      <go:sheetsCustomData xmlns:go="http://customooxmlschemas.google.com/" r:id="rId6" roundtripDataChecksum="8OSwAEZu1CWvTl56BRafTrjkf9HAYzeThcBxbQoM3AA="/>
    </ext>
  </extLst>
</workbook>
</file>

<file path=xl/calcChain.xml><?xml version="1.0" encoding="utf-8"?>
<calcChain xmlns="http://schemas.openxmlformats.org/spreadsheetml/2006/main">
  <c r="G219" i="2" l="1"/>
  <c r="G218" i="2"/>
  <c r="G217" i="2"/>
  <c r="F217" i="2"/>
  <c r="F216" i="2"/>
  <c r="H212" i="2"/>
  <c r="M199" i="2"/>
  <c r="H220" i="2" s="1"/>
  <c r="L199" i="2"/>
  <c r="G220" i="2" s="1"/>
  <c r="K199" i="2"/>
  <c r="F220" i="2" s="1"/>
  <c r="J198" i="2"/>
  <c r="O198" i="2" s="1"/>
  <c r="J197" i="2"/>
  <c r="O197" i="2" s="1"/>
  <c r="O196" i="2"/>
  <c r="J196" i="2"/>
  <c r="J195" i="2"/>
  <c r="O195" i="2" s="1"/>
  <c r="J194" i="2"/>
  <c r="O194" i="2" s="1"/>
  <c r="J193" i="2"/>
  <c r="O193" i="2" s="1"/>
  <c r="O192" i="2"/>
  <c r="J192" i="2"/>
  <c r="J191" i="2"/>
  <c r="O191" i="2" s="1"/>
  <c r="J190" i="2"/>
  <c r="O190" i="2" s="1"/>
  <c r="M184" i="2"/>
  <c r="H219" i="2" s="1"/>
  <c r="L184" i="2"/>
  <c r="K184" i="2"/>
  <c r="F219" i="2" s="1"/>
  <c r="J183" i="2"/>
  <c r="O183" i="2" s="1"/>
  <c r="J182" i="2"/>
  <c r="O182" i="2" s="1"/>
  <c r="O181" i="2"/>
  <c r="J181" i="2"/>
  <c r="J180" i="2"/>
  <c r="O180" i="2" s="1"/>
  <c r="J179" i="2"/>
  <c r="O179" i="2" s="1"/>
  <c r="J178" i="2"/>
  <c r="O178" i="2" s="1"/>
  <c r="O177" i="2"/>
  <c r="J177" i="2"/>
  <c r="M173" i="2"/>
  <c r="L173" i="2"/>
  <c r="K173" i="2"/>
  <c r="F218" i="2" s="1"/>
  <c r="J172" i="2"/>
  <c r="O172" i="2" s="1"/>
  <c r="J171" i="2"/>
  <c r="O171" i="2" s="1"/>
  <c r="O170" i="2"/>
  <c r="J170" i="2"/>
  <c r="O169" i="2"/>
  <c r="J169" i="2"/>
  <c r="J168" i="2"/>
  <c r="O168" i="2" s="1"/>
  <c r="J167" i="2"/>
  <c r="O167" i="2" s="1"/>
  <c r="O166" i="2"/>
  <c r="J166" i="2"/>
  <c r="O165" i="2"/>
  <c r="J165" i="2"/>
  <c r="J164" i="2"/>
  <c r="O164" i="2" s="1"/>
  <c r="J163" i="2"/>
  <c r="O163" i="2" s="1"/>
  <c r="O162" i="2"/>
  <c r="J162" i="2"/>
  <c r="O161" i="2"/>
  <c r="J161" i="2"/>
  <c r="J160" i="2"/>
  <c r="O160" i="2" s="1"/>
  <c r="J159" i="2"/>
  <c r="O159" i="2" s="1"/>
  <c r="M153" i="2"/>
  <c r="H217" i="2" s="1"/>
  <c r="L153" i="2"/>
  <c r="K153" i="2"/>
  <c r="J152" i="2"/>
  <c r="O152" i="2" s="1"/>
  <c r="O151" i="2"/>
  <c r="J151" i="2"/>
  <c r="O150" i="2"/>
  <c r="J150" i="2"/>
  <c r="J149" i="2"/>
  <c r="O149" i="2" s="1"/>
  <c r="J148" i="2"/>
  <c r="O148" i="2" s="1"/>
  <c r="O147" i="2"/>
  <c r="J147" i="2"/>
  <c r="O146" i="2"/>
  <c r="J146" i="2"/>
  <c r="J145" i="2"/>
  <c r="O145" i="2" s="1"/>
  <c r="J144" i="2"/>
  <c r="O144" i="2" s="1"/>
  <c r="M140" i="2"/>
  <c r="H216" i="2" s="1"/>
  <c r="L140" i="2"/>
  <c r="G216" i="2" s="1"/>
  <c r="K140" i="2"/>
  <c r="O139" i="2"/>
  <c r="J139" i="2"/>
  <c r="J138" i="2"/>
  <c r="O138" i="2" s="1"/>
  <c r="J137" i="2"/>
  <c r="O137" i="2" s="1"/>
  <c r="J136" i="2"/>
  <c r="O136" i="2" s="1"/>
  <c r="O135" i="2"/>
  <c r="J135" i="2"/>
  <c r="J134" i="2"/>
  <c r="O134" i="2" s="1"/>
  <c r="J133" i="2"/>
  <c r="O133" i="2" s="1"/>
  <c r="J132" i="2"/>
  <c r="O132" i="2" s="1"/>
  <c r="O131" i="2"/>
  <c r="J131" i="2"/>
  <c r="J130" i="2"/>
  <c r="O130" i="2" s="1"/>
  <c r="J129" i="2"/>
  <c r="O129" i="2" s="1"/>
  <c r="J128" i="2"/>
  <c r="O128" i="2" s="1"/>
  <c r="O127" i="2"/>
  <c r="J127" i="2"/>
  <c r="J126" i="2"/>
  <c r="O126" i="2" s="1"/>
  <c r="J125" i="2"/>
  <c r="O125" i="2" s="1"/>
  <c r="J124" i="2"/>
  <c r="O124" i="2" s="1"/>
  <c r="O123" i="2"/>
  <c r="J123" i="2"/>
  <c r="J122" i="2"/>
  <c r="O122" i="2" s="1"/>
  <c r="M114" i="2"/>
  <c r="H215" i="2" s="1"/>
  <c r="L114" i="2"/>
  <c r="G215" i="2" s="1"/>
  <c r="K114" i="2"/>
  <c r="F215" i="2" s="1"/>
  <c r="J113" i="2"/>
  <c r="O113" i="2" s="1"/>
  <c r="J112" i="2"/>
  <c r="O112" i="2" s="1"/>
  <c r="J111" i="2"/>
  <c r="O111" i="2" s="1"/>
  <c r="O110" i="2"/>
  <c r="J110" i="2"/>
  <c r="J109" i="2"/>
  <c r="O109" i="2" s="1"/>
  <c r="J108" i="2"/>
  <c r="O108" i="2" s="1"/>
  <c r="J107" i="2"/>
  <c r="O107" i="2" s="1"/>
  <c r="O106" i="2"/>
  <c r="J106" i="2"/>
  <c r="J105" i="2"/>
  <c r="O105" i="2" s="1"/>
  <c r="J104" i="2"/>
  <c r="O104" i="2" s="1"/>
  <c r="J103" i="2"/>
  <c r="O103" i="2" s="1"/>
  <c r="O102" i="2"/>
  <c r="J102" i="2"/>
  <c r="J101" i="2"/>
  <c r="O101" i="2" s="1"/>
  <c r="J100" i="2"/>
  <c r="O100" i="2" s="1"/>
  <c r="J99" i="2"/>
  <c r="O99" i="2" s="1"/>
  <c r="O98" i="2"/>
  <c r="J98" i="2"/>
  <c r="J97" i="2"/>
  <c r="O97" i="2" s="1"/>
  <c r="J96" i="2"/>
  <c r="O96" i="2" s="1"/>
  <c r="J95" i="2"/>
  <c r="O95" i="2" s="1"/>
  <c r="O94" i="2"/>
  <c r="J94" i="2"/>
  <c r="J93" i="2"/>
  <c r="O93" i="2" s="1"/>
  <c r="J92" i="2"/>
  <c r="O92" i="2" s="1"/>
  <c r="J91" i="2"/>
  <c r="O91" i="2" s="1"/>
  <c r="O90" i="2"/>
  <c r="J90" i="2"/>
  <c r="J89" i="2"/>
  <c r="J114" i="2" s="1"/>
  <c r="M84" i="2"/>
  <c r="H214" i="2" s="1"/>
  <c r="L84" i="2"/>
  <c r="G214" i="2" s="1"/>
  <c r="K84" i="2"/>
  <c r="J83" i="2"/>
  <c r="O83" i="2" s="1"/>
  <c r="O82" i="2"/>
  <c r="J82" i="2"/>
  <c r="O81" i="2"/>
  <c r="J81" i="2"/>
  <c r="J80" i="2"/>
  <c r="O80" i="2" s="1"/>
  <c r="J79" i="2"/>
  <c r="O79" i="2" s="1"/>
  <c r="O78" i="2"/>
  <c r="J78" i="2"/>
  <c r="O77" i="2"/>
  <c r="J77" i="2"/>
  <c r="J76" i="2"/>
  <c r="O76" i="2" s="1"/>
  <c r="J75" i="2"/>
  <c r="O75" i="2" s="1"/>
  <c r="O74" i="2"/>
  <c r="J74" i="2"/>
  <c r="O73" i="2"/>
  <c r="J73" i="2"/>
  <c r="J72" i="2"/>
  <c r="O72" i="2" s="1"/>
  <c r="O71" i="2"/>
  <c r="J71" i="2"/>
  <c r="O70" i="2"/>
  <c r="J70" i="2"/>
  <c r="O69" i="2"/>
  <c r="J69" i="2"/>
  <c r="J68" i="2"/>
  <c r="O68" i="2" s="1"/>
  <c r="O67" i="2"/>
  <c r="J67" i="2"/>
  <c r="O66" i="2"/>
  <c r="J66" i="2"/>
  <c r="O65" i="2"/>
  <c r="J65" i="2"/>
  <c r="J64" i="2"/>
  <c r="O64" i="2" s="1"/>
  <c r="O63" i="2"/>
  <c r="J63" i="2"/>
  <c r="O62" i="2"/>
  <c r="J62" i="2"/>
  <c r="O61" i="2"/>
  <c r="J61" i="2"/>
  <c r="J60" i="2"/>
  <c r="O60" i="2" s="1"/>
  <c r="O59" i="2"/>
  <c r="J59" i="2"/>
  <c r="O58" i="2"/>
  <c r="J58" i="2"/>
  <c r="O57" i="2"/>
  <c r="J57" i="2"/>
  <c r="J56" i="2"/>
  <c r="O56" i="2" s="1"/>
  <c r="O55" i="2"/>
  <c r="J55" i="2"/>
  <c r="O54" i="2"/>
  <c r="J54" i="2"/>
  <c r="O53" i="2"/>
  <c r="J53" i="2"/>
  <c r="J52" i="2"/>
  <c r="J84" i="2" s="1"/>
  <c r="P115" i="2" s="1"/>
  <c r="O51" i="2"/>
  <c r="J51" i="2"/>
  <c r="M45" i="2"/>
  <c r="H213" i="2" s="1"/>
  <c r="L45" i="2"/>
  <c r="G213" i="2" s="1"/>
  <c r="K45" i="2"/>
  <c r="F213" i="2" s="1"/>
  <c r="O44" i="2"/>
  <c r="J44" i="2"/>
  <c r="O43" i="2"/>
  <c r="J43" i="2"/>
  <c r="O42" i="2"/>
  <c r="J42" i="2"/>
  <c r="J41" i="2"/>
  <c r="O41" i="2" s="1"/>
  <c r="O40" i="2"/>
  <c r="J40" i="2"/>
  <c r="O39" i="2"/>
  <c r="J39" i="2"/>
  <c r="O38" i="2"/>
  <c r="J38" i="2"/>
  <c r="J37" i="2"/>
  <c r="J45" i="2" s="1"/>
  <c r="O36" i="2"/>
  <c r="J36" i="2"/>
  <c r="O35" i="2"/>
  <c r="J35" i="2"/>
  <c r="M32" i="2"/>
  <c r="M208" i="2" s="1"/>
  <c r="L32" i="2"/>
  <c r="L208" i="2" s="1"/>
  <c r="K32" i="2"/>
  <c r="J31" i="2"/>
  <c r="O31" i="2" s="1"/>
  <c r="J30" i="2"/>
  <c r="O30" i="2" s="1"/>
  <c r="J29" i="2"/>
  <c r="O29" i="2" s="1"/>
  <c r="O28" i="2"/>
  <c r="J28" i="2"/>
  <c r="J27" i="2"/>
  <c r="O27" i="2" s="1"/>
  <c r="J26" i="2"/>
  <c r="O26" i="2" s="1"/>
  <c r="J25" i="2"/>
  <c r="O25" i="2" s="1"/>
  <c r="O24" i="2"/>
  <c r="J24" i="2"/>
  <c r="J23" i="2"/>
  <c r="O23" i="2" s="1"/>
  <c r="J22" i="2"/>
  <c r="O22" i="2" s="1"/>
  <c r="J21" i="2"/>
  <c r="O21" i="2" s="1"/>
  <c r="O20" i="2"/>
  <c r="J20" i="2"/>
  <c r="J19" i="2"/>
  <c r="J32" i="2" s="1"/>
  <c r="F225" i="1"/>
  <c r="F224" i="1"/>
  <c r="H223" i="1"/>
  <c r="F221" i="1"/>
  <c r="H219" i="1"/>
  <c r="H218" i="1"/>
  <c r="G217" i="1"/>
  <c r="M204" i="1"/>
  <c r="L204" i="1"/>
  <c r="G225" i="1" s="1"/>
  <c r="K204" i="1"/>
  <c r="O203" i="1"/>
  <c r="J203" i="1"/>
  <c r="J202" i="1"/>
  <c r="O202" i="1" s="1"/>
  <c r="O201" i="1"/>
  <c r="J201" i="1"/>
  <c r="J200" i="1"/>
  <c r="O200" i="1" s="1"/>
  <c r="O199" i="1"/>
  <c r="J199" i="1"/>
  <c r="J198" i="1"/>
  <c r="O198" i="1" s="1"/>
  <c r="O197" i="1"/>
  <c r="J197" i="1"/>
  <c r="J196" i="1"/>
  <c r="O196" i="1" s="1"/>
  <c r="O195" i="1"/>
  <c r="J195" i="1"/>
  <c r="J204" i="1" s="1"/>
  <c r="P205" i="1" s="1"/>
  <c r="M189" i="1"/>
  <c r="L189" i="1"/>
  <c r="G224" i="1" s="1"/>
  <c r="K189" i="1"/>
  <c r="O188" i="1"/>
  <c r="J188" i="1"/>
  <c r="J187" i="1"/>
  <c r="O187" i="1" s="1"/>
  <c r="O186" i="1"/>
  <c r="J186" i="1"/>
  <c r="J185" i="1"/>
  <c r="O185" i="1" s="1"/>
  <c r="O184" i="1"/>
  <c r="J184" i="1"/>
  <c r="J183" i="1"/>
  <c r="O183" i="1" s="1"/>
  <c r="O182" i="1"/>
  <c r="J182" i="1"/>
  <c r="J189" i="1" s="1"/>
  <c r="P190" i="1" s="1"/>
  <c r="M178" i="1"/>
  <c r="L178" i="1"/>
  <c r="G223" i="1" s="1"/>
  <c r="K178" i="1"/>
  <c r="F223" i="1" s="1"/>
  <c r="J177" i="1"/>
  <c r="O177" i="1" s="1"/>
  <c r="O176" i="1"/>
  <c r="J176" i="1"/>
  <c r="J175" i="1"/>
  <c r="O175" i="1" s="1"/>
  <c r="O174" i="1"/>
  <c r="J174" i="1"/>
  <c r="J173" i="1"/>
  <c r="O173" i="1" s="1"/>
  <c r="O172" i="1"/>
  <c r="J172" i="1"/>
  <c r="J171" i="1"/>
  <c r="O171" i="1" s="1"/>
  <c r="O170" i="1"/>
  <c r="J170" i="1"/>
  <c r="J169" i="1"/>
  <c r="O169" i="1" s="1"/>
  <c r="O168" i="1"/>
  <c r="J168" i="1"/>
  <c r="J167" i="1"/>
  <c r="O167" i="1" s="1"/>
  <c r="O166" i="1"/>
  <c r="J166" i="1"/>
  <c r="J165" i="1"/>
  <c r="J178" i="1" s="1"/>
  <c r="O164" i="1"/>
  <c r="J164" i="1"/>
  <c r="M158" i="1"/>
  <c r="H222" i="1" s="1"/>
  <c r="L158" i="1"/>
  <c r="G222" i="1" s="1"/>
  <c r="K158" i="1"/>
  <c r="F222" i="1" s="1"/>
  <c r="O157" i="1"/>
  <c r="J157" i="1"/>
  <c r="J156" i="1"/>
  <c r="O156" i="1" s="1"/>
  <c r="O155" i="1"/>
  <c r="J155" i="1"/>
  <c r="J154" i="1"/>
  <c r="O154" i="1" s="1"/>
  <c r="O153" i="1"/>
  <c r="J153" i="1"/>
  <c r="J152" i="1"/>
  <c r="O152" i="1" s="1"/>
  <c r="O151" i="1"/>
  <c r="J151" i="1"/>
  <c r="J150" i="1"/>
  <c r="O150" i="1" s="1"/>
  <c r="O149" i="1"/>
  <c r="J149" i="1"/>
  <c r="M145" i="1"/>
  <c r="H221" i="1" s="1"/>
  <c r="L145" i="1"/>
  <c r="G221" i="1" s="1"/>
  <c r="I221" i="1" s="1"/>
  <c r="K145" i="1"/>
  <c r="O144" i="1"/>
  <c r="J144" i="1"/>
  <c r="J143" i="1"/>
  <c r="O143" i="1" s="1"/>
  <c r="O142" i="1"/>
  <c r="J142" i="1"/>
  <c r="J141" i="1"/>
  <c r="O141" i="1" s="1"/>
  <c r="O140" i="1"/>
  <c r="J140" i="1"/>
  <c r="J139" i="1"/>
  <c r="O139" i="1" s="1"/>
  <c r="O138" i="1"/>
  <c r="J138" i="1"/>
  <c r="J137" i="1"/>
  <c r="O137" i="1" s="1"/>
  <c r="O136" i="1"/>
  <c r="J136" i="1"/>
  <c r="J135" i="1"/>
  <c r="O135" i="1" s="1"/>
  <c r="O134" i="1"/>
  <c r="J134" i="1"/>
  <c r="J133" i="1"/>
  <c r="O133" i="1" s="1"/>
  <c r="O132" i="1"/>
  <c r="J132" i="1"/>
  <c r="J131" i="1"/>
  <c r="O131" i="1" s="1"/>
  <c r="O130" i="1"/>
  <c r="J130" i="1"/>
  <c r="J129" i="1"/>
  <c r="O129" i="1" s="1"/>
  <c r="O128" i="1"/>
  <c r="J128" i="1"/>
  <c r="J127" i="1"/>
  <c r="O127" i="1" s="1"/>
  <c r="M119" i="1"/>
  <c r="H220" i="1" s="1"/>
  <c r="L119" i="1"/>
  <c r="G220" i="1" s="1"/>
  <c r="K119" i="1"/>
  <c r="J118" i="1"/>
  <c r="O118" i="1" s="1"/>
  <c r="O117" i="1"/>
  <c r="J117" i="1"/>
  <c r="J116" i="1"/>
  <c r="O116" i="1" s="1"/>
  <c r="O115" i="1"/>
  <c r="J115" i="1"/>
  <c r="J114" i="1"/>
  <c r="O114" i="1" s="1"/>
  <c r="O113" i="1"/>
  <c r="J113" i="1"/>
  <c r="J112" i="1"/>
  <c r="O112" i="1" s="1"/>
  <c r="O111" i="1"/>
  <c r="J111" i="1"/>
  <c r="J110" i="1"/>
  <c r="O110" i="1" s="1"/>
  <c r="O109" i="1"/>
  <c r="J109" i="1"/>
  <c r="J108" i="1"/>
  <c r="O108" i="1" s="1"/>
  <c r="O107" i="1"/>
  <c r="J107" i="1"/>
  <c r="J106" i="1"/>
  <c r="O106" i="1" s="1"/>
  <c r="O105" i="1"/>
  <c r="J105" i="1"/>
  <c r="J104" i="1"/>
  <c r="O104" i="1" s="1"/>
  <c r="O103" i="1"/>
  <c r="J103" i="1"/>
  <c r="J102" i="1"/>
  <c r="O102" i="1" s="1"/>
  <c r="O101" i="1"/>
  <c r="J101" i="1"/>
  <c r="J100" i="1"/>
  <c r="O100" i="1" s="1"/>
  <c r="O99" i="1"/>
  <c r="J99" i="1"/>
  <c r="J98" i="1"/>
  <c r="O98" i="1" s="1"/>
  <c r="O97" i="1"/>
  <c r="J97" i="1"/>
  <c r="J96" i="1"/>
  <c r="O96" i="1" s="1"/>
  <c r="O95" i="1"/>
  <c r="J95" i="1"/>
  <c r="J94" i="1"/>
  <c r="O94" i="1" s="1"/>
  <c r="O93" i="1"/>
  <c r="J93" i="1"/>
  <c r="J92" i="1"/>
  <c r="O92" i="1" s="1"/>
  <c r="O91" i="1"/>
  <c r="J91" i="1"/>
  <c r="J90" i="1"/>
  <c r="O90" i="1" s="1"/>
  <c r="O89" i="1"/>
  <c r="J89" i="1"/>
  <c r="J88" i="1"/>
  <c r="O88" i="1" s="1"/>
  <c r="O87" i="1"/>
  <c r="J87" i="1"/>
  <c r="J86" i="1"/>
  <c r="O86" i="1" s="1"/>
  <c r="O85" i="1"/>
  <c r="J85" i="1"/>
  <c r="J84" i="1"/>
  <c r="O84" i="1" s="1"/>
  <c r="O83" i="1"/>
  <c r="J83" i="1"/>
  <c r="J119" i="1" s="1"/>
  <c r="M78" i="1"/>
  <c r="L78" i="1"/>
  <c r="G219" i="1" s="1"/>
  <c r="K78" i="1"/>
  <c r="F219" i="1" s="1"/>
  <c r="I219" i="1" s="1"/>
  <c r="J77" i="1"/>
  <c r="O77" i="1" s="1"/>
  <c r="O76" i="1"/>
  <c r="J76" i="1"/>
  <c r="J75" i="1"/>
  <c r="O75" i="1" s="1"/>
  <c r="O74" i="1"/>
  <c r="J74" i="1"/>
  <c r="J73" i="1"/>
  <c r="O73" i="1" s="1"/>
  <c r="O72" i="1"/>
  <c r="J72" i="1"/>
  <c r="J71" i="1"/>
  <c r="O71" i="1" s="1"/>
  <c r="O70" i="1"/>
  <c r="J70" i="1"/>
  <c r="J69" i="1"/>
  <c r="O69" i="1" s="1"/>
  <c r="O68" i="1"/>
  <c r="J68" i="1"/>
  <c r="J67" i="1"/>
  <c r="O67" i="1" s="1"/>
  <c r="O66" i="1"/>
  <c r="J66" i="1"/>
  <c r="J65" i="1"/>
  <c r="O65" i="1" s="1"/>
  <c r="O64" i="1"/>
  <c r="J64" i="1"/>
  <c r="J63" i="1"/>
  <c r="O63" i="1" s="1"/>
  <c r="O62" i="1"/>
  <c r="J62" i="1"/>
  <c r="J61" i="1"/>
  <c r="O61" i="1" s="1"/>
  <c r="O60" i="1"/>
  <c r="J60" i="1"/>
  <c r="J59" i="1"/>
  <c r="O59" i="1" s="1"/>
  <c r="O58" i="1"/>
  <c r="J58" i="1"/>
  <c r="J57" i="1"/>
  <c r="O57" i="1" s="1"/>
  <c r="O56" i="1"/>
  <c r="J56" i="1"/>
  <c r="J55" i="1"/>
  <c r="O55" i="1" s="1"/>
  <c r="O54" i="1"/>
  <c r="J54" i="1"/>
  <c r="J53" i="1"/>
  <c r="O53" i="1" s="1"/>
  <c r="O52" i="1"/>
  <c r="J52" i="1"/>
  <c r="J51" i="1"/>
  <c r="O51" i="1" s="1"/>
  <c r="O50" i="1"/>
  <c r="J50" i="1"/>
  <c r="J49" i="1"/>
  <c r="O49" i="1" s="1"/>
  <c r="O48" i="1"/>
  <c r="J48" i="1"/>
  <c r="J47" i="1"/>
  <c r="O47" i="1" s="1"/>
  <c r="O46" i="1"/>
  <c r="J46" i="1"/>
  <c r="J78" i="1" s="1"/>
  <c r="M39" i="1"/>
  <c r="L39" i="1"/>
  <c r="G218" i="1" s="1"/>
  <c r="K39" i="1"/>
  <c r="F218" i="1" s="1"/>
  <c r="O38" i="1"/>
  <c r="J38" i="1"/>
  <c r="J37" i="1"/>
  <c r="O37" i="1" s="1"/>
  <c r="O36" i="1"/>
  <c r="J36" i="1"/>
  <c r="J35" i="1"/>
  <c r="O35" i="1" s="1"/>
  <c r="O34" i="1"/>
  <c r="J34" i="1"/>
  <c r="J33" i="1"/>
  <c r="O33" i="1" s="1"/>
  <c r="O32" i="1"/>
  <c r="J32" i="1"/>
  <c r="J31" i="1"/>
  <c r="O31" i="1" s="1"/>
  <c r="O30" i="1"/>
  <c r="J30" i="1"/>
  <c r="J29" i="1"/>
  <c r="O29" i="1" s="1"/>
  <c r="M26" i="1"/>
  <c r="M213" i="1" s="1"/>
  <c r="L26" i="1"/>
  <c r="L213" i="1" s="1"/>
  <c r="K26" i="1"/>
  <c r="F217" i="1" s="1"/>
  <c r="J25" i="1"/>
  <c r="O25" i="1" s="1"/>
  <c r="O24" i="1"/>
  <c r="J24" i="1"/>
  <c r="J23" i="1"/>
  <c r="O23" i="1" s="1"/>
  <c r="O22" i="1"/>
  <c r="J22" i="1"/>
  <c r="J21" i="1"/>
  <c r="J26" i="1" s="1"/>
  <c r="O20" i="1"/>
  <c r="J20" i="1"/>
  <c r="J19" i="1"/>
  <c r="O19" i="1" s="1"/>
  <c r="P120" i="1" l="1"/>
  <c r="I223" i="1"/>
  <c r="O189" i="1"/>
  <c r="P46" i="2"/>
  <c r="O84" i="2"/>
  <c r="H222" i="2"/>
  <c r="O119" i="1"/>
  <c r="O204" i="1"/>
  <c r="I216" i="2"/>
  <c r="G227" i="1"/>
  <c r="O153" i="2"/>
  <c r="I217" i="1"/>
  <c r="I220" i="2"/>
  <c r="J153" i="2"/>
  <c r="H217" i="1"/>
  <c r="O37" i="2"/>
  <c r="O52" i="2"/>
  <c r="J140" i="2"/>
  <c r="O140" i="2" s="1"/>
  <c r="J39" i="1"/>
  <c r="O78" i="1"/>
  <c r="O178" i="1"/>
  <c r="F220" i="1"/>
  <c r="H224" i="1"/>
  <c r="J173" i="2"/>
  <c r="O173" i="2" s="1"/>
  <c r="F214" i="2"/>
  <c r="I214" i="2" s="1"/>
  <c r="H218" i="2"/>
  <c r="I218" i="2" s="1"/>
  <c r="O26" i="1"/>
  <c r="O32" i="2"/>
  <c r="O114" i="2"/>
  <c r="F212" i="2"/>
  <c r="O45" i="2"/>
  <c r="G212" i="2"/>
  <c r="G222" i="2" s="1"/>
  <c r="O165" i="1"/>
  <c r="H225" i="1"/>
  <c r="I225" i="1" s="1"/>
  <c r="J184" i="2"/>
  <c r="P185" i="2" s="1"/>
  <c r="J199" i="2"/>
  <c r="P200" i="2" s="1"/>
  <c r="J158" i="1"/>
  <c r="J145" i="1"/>
  <c r="O145" i="1" s="1"/>
  <c r="O21" i="1"/>
  <c r="O19" i="2"/>
  <c r="O89" i="2"/>
  <c r="H227" i="1" l="1"/>
  <c r="P154" i="2"/>
  <c r="O158" i="1"/>
  <c r="P159" i="1"/>
  <c r="P40" i="1"/>
  <c r="O39" i="1"/>
  <c r="O199" i="2"/>
  <c r="I212" i="2"/>
  <c r="O184" i="2"/>
  <c r="J206" i="2" l="1"/>
  <c r="J211" i="1"/>
  <c r="F226" i="1" l="1"/>
  <c r="K211" i="1"/>
  <c r="K213" i="1"/>
  <c r="K214" i="1" s="1"/>
  <c r="K206" i="2"/>
  <c r="F221" i="2"/>
  <c r="K208" i="2"/>
  <c r="K209" i="2" s="1"/>
  <c r="J213" i="1"/>
  <c r="O213" i="1" s="1"/>
  <c r="J208" i="2"/>
  <c r="O208" i="2" s="1"/>
  <c r="I221" i="2" l="1"/>
  <c r="I222" i="2" s="1"/>
  <c r="F222" i="2"/>
  <c r="I226" i="1"/>
  <c r="I227" i="1" s="1"/>
  <c r="F227" i="1"/>
</calcChain>
</file>

<file path=xl/sharedStrings.xml><?xml version="1.0" encoding="utf-8"?>
<sst xmlns="http://schemas.openxmlformats.org/spreadsheetml/2006/main" count="1354" uniqueCount="219">
  <si>
    <t xml:space="preserve">b </t>
  </si>
  <si>
    <t xml:space="preserve">Fondo CNTV 2025 - Presupuesto </t>
  </si>
  <si>
    <t>Tipo de contrato</t>
  </si>
  <si>
    <t>Unidad Remuneraciones</t>
  </si>
  <si>
    <t>Unidad</t>
  </si>
  <si>
    <t>(FOLIO  /  NOMBRE DEL PROYECTO - LÍNEA A LA QUE POSTULA)</t>
  </si>
  <si>
    <t>Seleccionar</t>
  </si>
  <si>
    <r>
      <rPr>
        <b/>
        <sz val="12"/>
        <color rgb="FF000000"/>
        <rFont val="Calibri, sans-serif"/>
      </rPr>
      <t>Consideraciones Generales:</t>
    </r>
    <r>
      <rPr>
        <sz val="12"/>
        <color rgb="FF000000"/>
        <rFont val="Calibri, sans-serif"/>
      </rPr>
      <t xml:space="preserve"> Sigue las instrucciones, ya que forman parte de las bases del concurso. No uses formularios de otros años ni modifiques las fórmulas incluidas, ya que podrías quedar fuera del proceso. Toda la información que ingreses debe ser clara, verídica y estar alineada con tu Carta Gantt y el tipo de proyecto que postulas. Es obligatorio usar Hojas de Cálculo de Google y no Microsoft Excel, para evitar errores en las fórmulas. Explica siempre los detalles del presupuesto en la columna "Detalla / Complementa". Todos los montos deben estar en pesos chilenos.</t>
    </r>
  </si>
  <si>
    <t>Honorarios</t>
  </si>
  <si>
    <t>Jornada</t>
  </si>
  <si>
    <t>Artes y espectáculos</t>
  </si>
  <si>
    <t xml:space="preserve">Semana </t>
  </si>
  <si>
    <t>Código del trabajo</t>
  </si>
  <si>
    <t>Mes</t>
  </si>
  <si>
    <t>Proyecto</t>
  </si>
  <si>
    <r>
      <rPr>
        <b/>
        <sz val="12"/>
        <color rgb="FF000000"/>
        <rFont val="Calibri, sans-serif"/>
      </rPr>
      <t xml:space="preserve">Importante: </t>
    </r>
    <r>
      <rPr>
        <sz val="12"/>
        <color rgb="FF000000"/>
        <rFont val="Calibri, sans-serif"/>
      </rPr>
      <t>Las fórmulas presentes en la siguiente planilla no pueden ser modificadas. Los montos "Pedido al CNTV", "Aportes Propios" y "Aportes de Terceros" deben registrarse de forma manual.</t>
    </r>
  </si>
  <si>
    <t>1. ETAPA DE DESARROLLO</t>
  </si>
  <si>
    <t>ÍTEM</t>
  </si>
  <si>
    <t>CANT/
PERS</t>
  </si>
  <si>
    <t>UNIDAD (JORNADA/SEMANA/MES)</t>
  </si>
  <si>
    <t>N° JORNADA/SEMANA/MES</t>
  </si>
  <si>
    <t>VALOR UNITARIO JORNADA/SEMANA/MES</t>
  </si>
  <si>
    <t>TOTAL BRUTO</t>
  </si>
  <si>
    <t>PEDIDO AL CNTV</t>
  </si>
  <si>
    <t>APORTES PROPIOS</t>
  </si>
  <si>
    <t>APORTES TERCEROS</t>
  </si>
  <si>
    <t>INSTITUCIÓN APORTANTE</t>
  </si>
  <si>
    <t xml:space="preserve">VALIDACIÓN </t>
  </si>
  <si>
    <t>DETALLA / COMPLEMENTA INFORMACIÓN DEL GASTO (OBLIGATORIA)</t>
  </si>
  <si>
    <t>1.1 BIENES Y SERVICIOS</t>
  </si>
  <si>
    <t>Guión</t>
  </si>
  <si>
    <t>(Nombre Institución)</t>
  </si>
  <si>
    <t>Asesoría de Guión</t>
  </si>
  <si>
    <t>Movilización Interna (BIP o locomoción interurbana)</t>
  </si>
  <si>
    <t>Alimentación</t>
  </si>
  <si>
    <t>Otros (especificar)</t>
  </si>
  <si>
    <t>TOTAL</t>
  </si>
  <si>
    <r>
      <rPr>
        <b/>
        <sz val="12"/>
        <color rgb="FF000000"/>
        <rFont val="Calibri, sans-serif"/>
      </rPr>
      <t>Remuneraciones</t>
    </r>
    <r>
      <rPr>
        <sz val="12"/>
        <color rgb="FF000000"/>
        <rFont val="Calibri, sans-serif"/>
      </rPr>
      <t>: Debes ingresar cuántas personas trabajarán en cada cargo y seleccionar el tipo de contrato. Si alguien trabaja por contrato de trabajo, debes incluir los costos adicionales (previsión, salud, seguro de cesantía, etc.). Sólo quienes no tengan subordinación ni dependencia pueden trabajar a honorarios. Cada rol debe ir en una fila separada. Si una persona tiene múltiples funciones, explícalo en la columna "Detalla / Complementa".</t>
    </r>
  </si>
  <si>
    <t>TIPO DE CONTRATO</t>
  </si>
  <si>
    <t>1.2 REMUNERACIONES</t>
  </si>
  <si>
    <t>Productor/a Ejecutivo/a</t>
  </si>
  <si>
    <t>Director/a</t>
  </si>
  <si>
    <t>Asistente Dirección</t>
  </si>
  <si>
    <t>Investigador/a</t>
  </si>
  <si>
    <t>Guionista</t>
  </si>
  <si>
    <t>Productor/a General</t>
  </si>
  <si>
    <t>Asistente Producción</t>
  </si>
  <si>
    <t>1. TOTAL DESARROLLO</t>
  </si>
  <si>
    <t>2. ETAPA DE PRE PRODUCCIÓN Y PRODUCCIÓN</t>
  </si>
  <si>
    <r>
      <rPr>
        <b/>
        <sz val="12"/>
        <color rgb="FF000000"/>
        <rFont val="Calibri, sans-serif"/>
      </rPr>
      <t xml:space="preserve">Bienes y Servicios: </t>
    </r>
    <r>
      <rPr>
        <sz val="12"/>
        <color rgb="FF000000"/>
        <rFont val="Calibri, sans-serif"/>
      </rPr>
      <t>Indica la cantidad y unidad de medida (jornada, semana, mes, etc.) Justifica cada compra en la columna "Detalla / Complementa", sobre todo si es un gasto alto. Si es más conveniente comprar un ítem en lugar de arrendarlo, explícalo en la columna de Detalla / Complementa. Evalúa las compras permitidas que se indican en las Bases del Concurso. Si contratas servicios de terceros, - con factura u otro documento - específica: Nombre del proveedor. Tareas a realizar. Duración del servicio. Cantidad de personas involucradas.</t>
    </r>
  </si>
  <si>
    <t xml:space="preserve">2.1 BIENES Y SERVICIOS </t>
  </si>
  <si>
    <t>Casting</t>
  </si>
  <si>
    <t>Servicio de Extras</t>
  </si>
  <si>
    <t>Arriendo vehículo(s) para transporte</t>
  </si>
  <si>
    <t>Bencina y/o petróleo</t>
  </si>
  <si>
    <t>Estacionamientos</t>
  </si>
  <si>
    <t>Pasaje Aéreo Internacional</t>
  </si>
  <si>
    <t>Pasaje Aéreo Nacional</t>
  </si>
  <si>
    <t>Pasajes bus intraregional / interregional</t>
  </si>
  <si>
    <t>Catering grabaciones</t>
  </si>
  <si>
    <t>Alojamiento</t>
  </si>
  <si>
    <t>Locación (arriendo)</t>
  </si>
  <si>
    <t>Escenografía (compra/arriendo)</t>
  </si>
  <si>
    <t>Arriendo Vehículo en escena</t>
  </si>
  <si>
    <t>Vestuario (compra/arriendo)</t>
  </si>
  <si>
    <t>Arriendo otros (Animales, utilería, otros)</t>
  </si>
  <si>
    <t>Maquillaje</t>
  </si>
  <si>
    <t>Peluquería</t>
  </si>
  <si>
    <t>Utilería (Comida para escena, accesorios, otros)</t>
  </si>
  <si>
    <t>Utilería (Comida para escena, accesorios, otros</t>
  </si>
  <si>
    <t>Iluminación y accesorios</t>
  </si>
  <si>
    <t>Cámara y accesorios</t>
  </si>
  <si>
    <t>Grip (Dolly, Grua, etc)</t>
  </si>
  <si>
    <t>Almacenamiento digital</t>
  </si>
  <si>
    <t>Micrófonos</t>
  </si>
  <si>
    <t>Accesorios de sonido</t>
  </si>
  <si>
    <r>
      <rPr>
        <b/>
        <sz val="12"/>
        <color rgb="FF000000"/>
        <rFont val="Calibri, sans-serif"/>
      </rPr>
      <t>Remuneraciones</t>
    </r>
    <r>
      <rPr>
        <sz val="12"/>
        <color rgb="FF000000"/>
        <rFont val="Calibri, sans-serif"/>
      </rPr>
      <t>: Debes ingresar cuántas personas trabajarán en cada cargo y seleccionar el tipo de contrato. Si alguien trabaja por contrato de trabajo, debes incluir los costos adicionales (previsión, salud, seguro de cesantía, etc.). Sólo quienes no tengan subordinación ni dependencia pueden trabajar a honorarios. Cada rol debe ir en una fila separada. Si una persona tiene múltiples funciones, explícalo en la columna "Detalla / Complementa".</t>
    </r>
  </si>
  <si>
    <t>2D VECTORIAL</t>
  </si>
  <si>
    <t>Trazado y riggs de personajes y props</t>
  </si>
  <si>
    <t>Layout</t>
  </si>
  <si>
    <t>Trazado y pintura de Fondos</t>
  </si>
  <si>
    <t>STOP MOTION</t>
  </si>
  <si>
    <t>Modelador</t>
  </si>
  <si>
    <t>Rigg</t>
  </si>
  <si>
    <t>Texturizador / Editor UV</t>
  </si>
  <si>
    <t>Luces y cámara</t>
  </si>
  <si>
    <t>Render y archivos</t>
  </si>
  <si>
    <t>Efectos especiales</t>
  </si>
  <si>
    <t>2D TRADICIONAL</t>
  </si>
  <si>
    <t>Constructor esqueletos personajes</t>
  </si>
  <si>
    <t>Constructor personajes</t>
  </si>
  <si>
    <t>Constructor props</t>
  </si>
  <si>
    <t>Coordinador DVFX</t>
  </si>
  <si>
    <t>Director de fotografía</t>
  </si>
  <si>
    <t>Camarógrafo</t>
  </si>
  <si>
    <t>Eléctrico</t>
  </si>
  <si>
    <t>Escenógrafo</t>
  </si>
  <si>
    <t>Intercaladores</t>
  </si>
  <si>
    <t>Scanner</t>
  </si>
  <si>
    <t>Pencil Test</t>
  </si>
  <si>
    <t>Colorizador</t>
  </si>
  <si>
    <t>Asistente/s animación</t>
  </si>
  <si>
    <t>Fondista</t>
  </si>
  <si>
    <t>OTRAS TÉCNICAS</t>
  </si>
  <si>
    <t>2. TOTAL PRE PRODUCCIÓN Y PRODUCCIÓN</t>
  </si>
  <si>
    <r>
      <rPr>
        <b/>
        <sz val="12"/>
        <color theme="1"/>
        <rFont val="Calibri"/>
      </rPr>
      <t>Consideraciones clave:</t>
    </r>
    <r>
      <rPr>
        <sz val="12"/>
        <color theme="1"/>
        <rFont val="Calibri"/>
      </rPr>
      <t xml:space="preserve"> Si un ítem no se financiará con el CNTV, debes indicarlo en la columna correspondiente. Recuerda que el financiamiento solicitado puede ser total o parcial. Al ingresar un monto en "Aporte Propio", la diferencia se calculará automáticamente y se trasladará a "Aporte de Terceros" si corresponde. Si un tercero te entrega dinero en efectivo y debes emitir factura, recuerda que el IVA no se incluye en el presupuesto.</t>
    </r>
  </si>
  <si>
    <t>3. ETAPA POST PRODUCCIÓN</t>
  </si>
  <si>
    <t>3.1 BIENES Y SERVICIOS</t>
  </si>
  <si>
    <t>Música original</t>
  </si>
  <si>
    <t>Créditos</t>
  </si>
  <si>
    <t>Equipos / servicios animación</t>
  </si>
  <si>
    <t>Equipos/servicios post video</t>
  </si>
  <si>
    <t>Equipos/servicios post audio</t>
  </si>
  <si>
    <t>Post de Color</t>
  </si>
  <si>
    <t>Montaje</t>
  </si>
  <si>
    <t>Estudio de grabación/mezcla</t>
  </si>
  <si>
    <t>Traspasos y copias</t>
  </si>
  <si>
    <t>Traducción y subtitulado inglés</t>
  </si>
  <si>
    <t>Gráfica</t>
  </si>
  <si>
    <t>Disco duro másters para Canal emisor</t>
  </si>
  <si>
    <t>Transcripción</t>
  </si>
  <si>
    <t>Doblaje Voiceover español</t>
  </si>
  <si>
    <t>Disco duro másters de CNTV</t>
  </si>
  <si>
    <r>
      <rPr>
        <b/>
        <sz val="12"/>
        <color rgb="FF000000"/>
        <rFont val="Calibri, sans-serif"/>
      </rPr>
      <t>Remuneraciones</t>
    </r>
    <r>
      <rPr>
        <sz val="12"/>
        <color rgb="FF000000"/>
        <rFont val="Calibri, sans-serif"/>
      </rPr>
      <t>: Debes ingresar cuántas personas trabajarán en cada cargo y seleccionar el tipo de contrato. Si alguien trabaja por contrato de trabajo, debes incluir los costos adicionales (previsión, salud, seguro de cesantía, etc.). Sólo quienes no tengan subordinación ni dependencia pueden trabajar a honorarios. Cada rol debe ir en una fila separada. Si una persona tiene múltiples funciones, explícalo en la columna "Detalla / Complementa".</t>
    </r>
  </si>
  <si>
    <t>3.2 REMUNERACIONES</t>
  </si>
  <si>
    <t>Montajista offline</t>
  </si>
  <si>
    <t>Post productor/a video (online)</t>
  </si>
  <si>
    <t>Post productor/a audio</t>
  </si>
  <si>
    <t>Diseñador/a gráfico/a</t>
  </si>
  <si>
    <t>3. TOTAL POST PRODUCCIÓN</t>
  </si>
  <si>
    <t>4. ADMINISTRACIÓN</t>
  </si>
  <si>
    <t>4.1 BIENES Y SERVICIOS</t>
  </si>
  <si>
    <t>Arriendo de Oficina</t>
  </si>
  <si>
    <t>Impresora</t>
  </si>
  <si>
    <t>Tinta / Toner</t>
  </si>
  <si>
    <t>Materiales de Oficina</t>
  </si>
  <si>
    <t>Garantía de fiel cumplimiento</t>
  </si>
  <si>
    <t>Derechos de Autor</t>
  </si>
  <si>
    <t>Inscripción INAPI</t>
  </si>
  <si>
    <t>Material de archivo</t>
  </si>
  <si>
    <t>Token SISREC</t>
  </si>
  <si>
    <t xml:space="preserve">Asesoria de Juridica </t>
  </si>
  <si>
    <t>Licencias de Software</t>
  </si>
  <si>
    <r>
      <rPr>
        <b/>
        <sz val="12"/>
        <color rgb="FF000000"/>
        <rFont val="Calibri, sans-serif"/>
      </rPr>
      <t>Remuneraciones</t>
    </r>
    <r>
      <rPr>
        <sz val="12"/>
        <color rgb="FF000000"/>
        <rFont val="Calibri, sans-serif"/>
      </rPr>
      <t>: Debes ingresar cuántas personas trabajarán en cada cargo y seleccionar el tipo de contrato. Si alguien trabaja por contrato de trabajo, debes incluir los costos adicionales (previsión, salud, seguro de cesantía, etc.). Sólo quienes no tengan subordinación ni dependencia pueden trabajar a honorarios. Cada rol debe ir en una fila separada. Si una persona tiene múltiples funciones, explícalo en la columna "Detalla / Complementa".</t>
    </r>
  </si>
  <si>
    <t>4.2 REMUNERACIONES</t>
  </si>
  <si>
    <t>Contador/a</t>
  </si>
  <si>
    <t>Abogado/a</t>
  </si>
  <si>
    <t>4. TOTAL ADMINISTRACIÓN</t>
  </si>
  <si>
    <t>5. INVERSIÓN</t>
  </si>
  <si>
    <t>Computador (especificar detalles técnicos)</t>
  </si>
  <si>
    <t>Notebook (especificar detalles técnicos)</t>
  </si>
  <si>
    <t>Pantalla LED Full HD</t>
  </si>
  <si>
    <t>Televisor</t>
  </si>
  <si>
    <t>Sistema de audio</t>
  </si>
  <si>
    <t>Dron</t>
  </si>
  <si>
    <t>5. TOTAL INVERSIÓN</t>
  </si>
  <si>
    <r>
      <rPr>
        <b/>
        <sz val="12"/>
        <color rgb="FF000000"/>
        <rFont val="Calibri, sans-serif"/>
      </rPr>
      <t>Validación del Presupuesto:</t>
    </r>
    <r>
      <rPr>
        <sz val="12"/>
        <color rgb="FF000000"/>
        <rFont val="Calibri, sans-serif"/>
      </rPr>
      <t xml:space="preserve"> Verifica la columna de control (columna "N"), que debe decir siempre "CORRECTO". Si aparece "ERROR", revisa los montos ingresados. Las licencias de software deben estar incluidas en el presupuesto o declaradas como aporte propio. Si sigues estas indicaciones, te asegurarás de presentar un presupuesto claro y bien estructurado.                          ¡Mucho éxito con tu postulación al Fondo CNTV 2025!</t>
    </r>
  </si>
  <si>
    <t xml:space="preserve">6. IMPREVISTOS </t>
  </si>
  <si>
    <t>TOTAL 6. IMPREVISTOS (VER BASES 3.3.5 PRESUPUESTO)</t>
  </si>
  <si>
    <t>PORCENTAJE %</t>
  </si>
  <si>
    <t>TOTAL IMPREVISTO</t>
  </si>
  <si>
    <t>IMPREVISTO</t>
  </si>
  <si>
    <t>Se debe ingresar el Porcentaje (número) a pedir en la columna H y el monto se calculará automáticamente en la columna I.</t>
  </si>
  <si>
    <t>COSTO TOTAL</t>
  </si>
  <si>
    <t>CNTV</t>
  </si>
  <si>
    <t>A. PROPIOS</t>
  </si>
  <si>
    <t>A.TERCEROS</t>
  </si>
  <si>
    <t>MONTO PEDIDO AL CNTV</t>
  </si>
  <si>
    <t>ÍTEMS</t>
  </si>
  <si>
    <t>APORTES DE TERCEROS</t>
  </si>
  <si>
    <t>TOTAL 1. DESARROLLO</t>
  </si>
  <si>
    <t>OPERCIÓN</t>
  </si>
  <si>
    <t>PERSONAL</t>
  </si>
  <si>
    <t>TOTAL 2. PRE PRODUCCIÓN Y PRODUCCIÓN</t>
  </si>
  <si>
    <t>OPERACIÓN</t>
  </si>
  <si>
    <t>TOTAL 3. PRODUCCIÓN</t>
  </si>
  <si>
    <t>TOTAL 4. ADMINISTRACION</t>
  </si>
  <si>
    <t>TOTAL 5. INVERSIÓN</t>
  </si>
  <si>
    <t>-</t>
  </si>
  <si>
    <t>TOTAL 6. IMPREVISTO</t>
  </si>
  <si>
    <t>COSTO TOTAL DEL PROYECTO</t>
  </si>
  <si>
    <r>
      <rPr>
        <b/>
        <sz val="12"/>
        <color rgb="FF000000"/>
        <rFont val="Calibri, sans-serif"/>
      </rPr>
      <t>Consideraciones Generales:</t>
    </r>
    <r>
      <rPr>
        <sz val="12"/>
        <color rgb="FF000000"/>
        <rFont val="Calibri, sans-serif"/>
      </rPr>
      <t xml:space="preserve"> Sigue las instrucciones, ya que forman parte de las bases del concurso. No uses formularios de otros años ni modifiques las fórmulas incluidas, ya que podrías quedar fuera del proceso. Toda la información que ingreses debe ser clara, verídica y estar alineada con tu Carta Gantt y el tipo de proyecto que postulas. Es obligatorio usar Hojas de Cálculo de Google y no Microsoft Excel, para evitar errores en las fórmulas. Explica siempre los detalles del presupuesto en la columna "Detalla / Complementa". Todos los montos deben estar en pesos chilenos.</t>
    </r>
  </si>
  <si>
    <r>
      <rPr>
        <b/>
        <sz val="12"/>
        <color rgb="FF000000"/>
        <rFont val="Calibri, sans-serif"/>
      </rPr>
      <t xml:space="preserve">Consideraciones: </t>
    </r>
    <r>
      <rPr>
        <sz val="12"/>
        <color rgb="FF000000"/>
        <rFont val="Calibri, sans-serif"/>
      </rPr>
      <t>Las fórmulas presentes en la siguiente planilla no pueden ser modificadas. Los montos "Pedido al CNTV", "Aportes Propios" y "Aportes de Terceros" deben registrarse de forma manual.</t>
    </r>
  </si>
  <si>
    <t>Investigación</t>
  </si>
  <si>
    <t>Director</t>
  </si>
  <si>
    <t>Productor Ejecutivo</t>
  </si>
  <si>
    <t>Libros</t>
  </si>
  <si>
    <r>
      <rPr>
        <b/>
        <sz val="12"/>
        <color rgb="FF000000"/>
        <rFont val="Calibri, sans-serif"/>
      </rPr>
      <t>Remuneraciones</t>
    </r>
    <r>
      <rPr>
        <sz val="12"/>
        <color rgb="FF000000"/>
        <rFont val="Calibri, sans-serif"/>
      </rPr>
      <t>: Debes ingresar cuántas personas trabajarán en cada cargo y seleccionar el tipo de contrato. Si alguien trabaja por contrato de trabajo, debes incluir los costos adicionales (previsión, salud, seguro de cesantía, etc.). Sólo quienes no tengan subordinación ni dependencia pueden trabajar a honorarios. Cada rol debe ir en una fila separada. Si una persona tiene múltiples funciones, explícalo en la columna "Detalla / Complementa".</t>
    </r>
  </si>
  <si>
    <t>Productor/a ejecutivo/a</t>
  </si>
  <si>
    <t>Asistente dirección</t>
  </si>
  <si>
    <t>Productor/a general</t>
  </si>
  <si>
    <t>Asistente producción</t>
  </si>
  <si>
    <r>
      <rPr>
        <b/>
        <sz val="12"/>
        <color rgb="FF000000"/>
        <rFont val="Calibri, sans-serif"/>
      </rPr>
      <t>Bienes y Servicios</t>
    </r>
    <r>
      <rPr>
        <sz val="12"/>
        <color rgb="FF000000"/>
        <rFont val="Calibri, sans-serif"/>
      </rPr>
      <t>: Indica la cantidad y unidad de medida (jornada, semana, mes, etc.) Justifica cada compra en la columna "Detalla / Complementa", sobre todo si es un gasto alto. Si es más conveniente comprar un ítem en lugar de arrendarlo, explícalo en la columna de Detalla / Complementa. Evalúa las compras permitidas que se indican en las Bases del Concurso. Si contratas servicios de terceros, - con factura u otro documento - específica: Nombre del proveedor. Tareas a realizar. Duración del servicio. Cantidad de personas involucradas.</t>
    </r>
  </si>
  <si>
    <t>luminación y accesorios</t>
  </si>
  <si>
    <r>
      <rPr>
        <b/>
        <sz val="12"/>
        <color rgb="FF000000"/>
        <rFont val="Calibri, sans-serif"/>
      </rPr>
      <t>Remuneraciones</t>
    </r>
    <r>
      <rPr>
        <sz val="12"/>
        <color rgb="FF000000"/>
        <rFont val="Calibri, sans-serif"/>
      </rPr>
      <t>: Debes ingresar cuántas personas trabajarán en cada cargo y seleccionar el tipo de contrato. Si alguien trabaja por contrato de trabajo, debes incluir los costos adicionales (previsión, salud, seguro de cesantía, etc.). Sólo quienes no tengan subordinación ni dependencia pueden trabajar a honorarios. Cada rol debe ir en una fila separada. Si una persona tiene múltiples funciones, explícalo en la columna "Detalla / Complementa".</t>
    </r>
  </si>
  <si>
    <t>2.2  REMUNERACIONES</t>
  </si>
  <si>
    <t>Director/a de fotografía</t>
  </si>
  <si>
    <t>Camarógrafo/a</t>
  </si>
  <si>
    <t>Asistente cámara</t>
  </si>
  <si>
    <t>Iluminador/a</t>
  </si>
  <si>
    <t>Jefe/a eléctrico/a</t>
  </si>
  <si>
    <t>Asistente eléctrico/a</t>
  </si>
  <si>
    <t>Sonidista</t>
  </si>
  <si>
    <t>Asistente sonidista</t>
  </si>
  <si>
    <t>Compositor/a música original</t>
  </si>
  <si>
    <t>Director/a de arte</t>
  </si>
  <si>
    <t>Escenógrafo/a</t>
  </si>
  <si>
    <t>Tramoya</t>
  </si>
  <si>
    <t>Utilero/a</t>
  </si>
  <si>
    <t>Vestuarista</t>
  </si>
  <si>
    <t>Maquillador/a</t>
  </si>
  <si>
    <t>Peluquero/a</t>
  </si>
  <si>
    <t>Continuista</t>
  </si>
  <si>
    <r>
      <rPr>
        <b/>
        <sz val="12"/>
        <color theme="1"/>
        <rFont val="Calibri"/>
      </rPr>
      <t>Consideraciones clave:</t>
    </r>
    <r>
      <rPr>
        <sz val="12"/>
        <color theme="1"/>
        <rFont val="Calibri"/>
      </rPr>
      <t xml:space="preserve"> Si un ítem no se financiará con el CNTV, debes indicarlo en la columna correspondiente. Recuerda que el financiamiento solicitado puede ser total o parcial. Al ingresar un monto en "Aporte Propio", la diferencia se calculará automáticamente y se trasladará a "Aporte de Terceros" si corresponde. Si un tercero te entrega dinero en efectivo y debes emitir factura, recuerda que el IVA no se incluye en el presupuesto.</t>
    </r>
  </si>
  <si>
    <r>
      <rPr>
        <b/>
        <sz val="12"/>
        <color rgb="FF000000"/>
        <rFont val="Calibri, sans-serif"/>
      </rPr>
      <t>Remuneraciones</t>
    </r>
    <r>
      <rPr>
        <sz val="12"/>
        <color rgb="FF000000"/>
        <rFont val="Calibri, sans-serif"/>
      </rPr>
      <t>: Debes ingresar cuántas personas trabajarán en cada cargo y seleccionar el tipo de contrato. Si alguien trabaja por contrato de trabajo, debes incluir los costos adicionales (previsión, salud, seguro de cesantía, etc.). Sólo quienes no tengan subordinación ni dependencia pueden trabajar a honorarios. Cada rol debe ir en una fila separada. Si una persona tiene múltiples funciones, explícalo en la columna "Detalla / Complementa".</t>
    </r>
  </si>
  <si>
    <r>
      <rPr>
        <b/>
        <sz val="12"/>
        <color rgb="FF000000"/>
        <rFont val="Calibri, sans-serif"/>
      </rPr>
      <t>Remuneraciones</t>
    </r>
    <r>
      <rPr>
        <sz val="12"/>
        <color rgb="FF000000"/>
        <rFont val="Calibri, sans-serif"/>
      </rPr>
      <t>: Debes ingresar cuántas personas trabajarán en cada cargo y seleccionar el tipo de contrato. Si alguien trabaja por contrato de trabajo, debes incluir los costos adicionales (previsión, salud, seguro de cesantía, etc.). Sólo quienes no tengan subordinación ni dependencia pueden trabajar a honorarios. Cada rol debe ir en una fila separada. Si una persona tiene múltiples funciones, explícalo en la columna "Detalla / Complementa".</t>
    </r>
  </si>
  <si>
    <t>Contador</t>
  </si>
  <si>
    <t>Abogado</t>
  </si>
  <si>
    <r>
      <rPr>
        <b/>
        <sz val="12"/>
        <color rgb="FF000000"/>
        <rFont val="Calibri, sans-serif"/>
      </rPr>
      <t>Validación del Presupuesto:</t>
    </r>
    <r>
      <rPr>
        <sz val="12"/>
        <color rgb="FF000000"/>
        <rFont val="Calibri, sans-serif"/>
      </rPr>
      <t xml:space="preserve"> Verifica la columna de control (columna "N"), que debe decir siempre "CORRECTO". Si aparece "ERROR", revisa los montos ingresados. Las licencias de software deben estar incluidas en el presupuesto o declaradas como aporte propio. Si sigues estas indicaciones, te asegurarás de presentar un presupuesto claro y bien estructurado. ¡Mucho éxito con tu postulación al Fondo CNTV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</si>
</sst>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quot;$&quot;#,##0"/>
    <numFmt numFmtId="165" formatCode="&quot;$&quot;\ #,##0"/>
    <numFmt numFmtId="166" formatCode="_-* #,##0.00_-;\-* #,##0.00_-;_-* &quot;-&quot;??_-;_-@"/>
    <numFmt numFmtId="167" formatCode="&quot;$&quot;\ #,##0.00"/>
  </numFmts>
  <fonts count="31">
    <font>
      <sz val="10"/>
      <color rgb="FF000000"/>
      <name val="Arial"/>
      <scheme val="minor"/>
    </font>
    <font>
      <sz val="10"/>
      <color rgb="FFFFFFFF"/>
      <name val="Arial"/>
    </font>
    <font>
      <sz val="10"/>
      <color theme="1"/>
      <name val="Arial"/>
    </font>
    <font>
      <b/>
      <sz val="14"/>
      <color theme="0"/>
      <name val="Calibri"/>
    </font>
    <font>
      <b/>
      <sz val="14"/>
      <color rgb="FF00CCFF"/>
      <name val="Calibri"/>
    </font>
    <font>
      <b/>
      <sz val="16"/>
      <color rgb="FFFFFFFF"/>
      <name val="Calibri"/>
    </font>
    <font>
      <sz val="10"/>
      <name val="Arial"/>
    </font>
    <font>
      <b/>
      <sz val="14"/>
      <color theme="1"/>
      <name val="Calibri"/>
    </font>
    <font>
      <sz val="12"/>
      <color theme="0"/>
      <name val="Calibri"/>
    </font>
    <font>
      <sz val="12"/>
      <color rgb="FF00CCFF"/>
      <name val="Calibri"/>
    </font>
    <font>
      <sz val="10"/>
      <color theme="1"/>
      <name val="Calibri"/>
    </font>
    <font>
      <sz val="12"/>
      <color theme="1"/>
      <name val="Calibri"/>
    </font>
    <font>
      <sz val="10"/>
      <color theme="0"/>
      <name val="Calibri"/>
    </font>
    <font>
      <sz val="10"/>
      <color rgb="FF00CCFF"/>
      <name val="Calibri"/>
    </font>
    <font>
      <sz val="12"/>
      <color rgb="FF000000"/>
      <name val="Calibri"/>
    </font>
    <font>
      <b/>
      <sz val="15"/>
      <color rgb="FFFFFFFF"/>
      <name val="Calibri"/>
    </font>
    <font>
      <b/>
      <sz val="8"/>
      <color rgb="FFFFFFFF"/>
      <name val="Calibri"/>
    </font>
    <font>
      <b/>
      <sz val="10"/>
      <color rgb="FFFFFFFF"/>
      <name val="Calibri"/>
    </font>
    <font>
      <b/>
      <sz val="10"/>
      <color theme="0"/>
      <name val="Calibri"/>
    </font>
    <font>
      <b/>
      <sz val="13"/>
      <color theme="1"/>
      <name val="Calibri"/>
    </font>
    <font>
      <b/>
      <sz val="10"/>
      <color theme="1"/>
      <name val="Calibri"/>
    </font>
    <font>
      <sz val="10"/>
      <color rgb="FF222222"/>
      <name val="Arial"/>
    </font>
    <font>
      <sz val="10"/>
      <color rgb="FF222222"/>
      <name val="Tahoma"/>
    </font>
    <font>
      <b/>
      <sz val="12"/>
      <color rgb="FFFFFFFF"/>
      <name val="Calibri"/>
    </font>
    <font>
      <sz val="10"/>
      <color rgb="FFFFFFFF"/>
      <name val="Calibri"/>
    </font>
    <font>
      <b/>
      <sz val="12"/>
      <color theme="0"/>
      <name val="Calibri"/>
    </font>
    <font>
      <b/>
      <sz val="12"/>
      <color theme="1"/>
      <name val="Calibri"/>
    </font>
    <font>
      <sz val="10"/>
      <color rgb="FF000000"/>
      <name val="Arial"/>
    </font>
    <font>
      <b/>
      <sz val="11"/>
      <color rgb="FFFFFFFF"/>
      <name val="Calibri"/>
    </font>
    <font>
      <b/>
      <sz val="12"/>
      <color rgb="FF000000"/>
      <name val="Calibri, sans-serif"/>
    </font>
    <font>
      <sz val="12"/>
      <color rgb="FF000000"/>
      <name val="Calibri, sans-serif"/>
    </font>
  </fonts>
  <fills count="12">
    <fill>
      <patternFill patternType="none"/>
    </fill>
    <fill>
      <patternFill patternType="gray125"/>
    </fill>
    <fill>
      <patternFill patternType="solid">
        <fgColor rgb="FFB20089"/>
        <bgColor rgb="FFB20089"/>
      </patternFill>
    </fill>
    <fill>
      <patternFill patternType="solid">
        <fgColor rgb="FFFFFFFF"/>
        <bgColor rgb="FFFFFFFF"/>
      </patternFill>
    </fill>
    <fill>
      <patternFill patternType="solid">
        <fgColor rgb="FFD5A6BD"/>
        <bgColor rgb="FFD5A6BD"/>
      </patternFill>
    </fill>
    <fill>
      <patternFill patternType="solid">
        <fgColor rgb="FFEAD1DC"/>
        <bgColor rgb="FFEAD1DC"/>
      </patternFill>
    </fill>
    <fill>
      <patternFill patternType="solid">
        <fgColor rgb="FFA64D79"/>
        <bgColor rgb="FFA64D79"/>
      </patternFill>
    </fill>
    <fill>
      <patternFill patternType="solid">
        <fgColor rgb="FFC27BA0"/>
        <bgColor rgb="FFC27BA0"/>
      </patternFill>
    </fill>
    <fill>
      <patternFill patternType="solid">
        <fgColor rgb="FF000000"/>
        <bgColor rgb="FF000000"/>
      </patternFill>
    </fill>
    <fill>
      <patternFill patternType="solid">
        <fgColor rgb="FFFF006D"/>
        <bgColor rgb="FFFF006D"/>
      </patternFill>
    </fill>
    <fill>
      <patternFill patternType="solid">
        <fgColor theme="0"/>
        <bgColor theme="0"/>
      </patternFill>
    </fill>
    <fill>
      <patternFill patternType="solid">
        <fgColor rgb="FFFF3D10"/>
        <bgColor rgb="FFFF3D10"/>
      </patternFill>
    </fill>
  </fills>
  <borders count="96">
    <border>
      <left/>
      <right/>
      <top/>
      <bottom/>
      <diagonal/>
    </border>
    <border>
      <left style="medium">
        <color rgb="FF000000"/>
      </left>
      <right style="medium">
        <color rgb="FF000000"/>
      </right>
      <top style="medium">
        <color rgb="FF000000"/>
      </top>
      <bottom/>
      <diagonal/>
    </border>
    <border>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thick">
        <color rgb="FF000000"/>
      </left>
      <right style="thick">
        <color rgb="FF000000"/>
      </right>
      <top style="thick">
        <color rgb="FF000000"/>
      </top>
      <bottom style="thick">
        <color rgb="FF000000"/>
      </bottom>
      <diagonal/>
    </border>
    <border>
      <left style="thick">
        <color rgb="FF000000"/>
      </left>
      <right style="thick">
        <color rgb="FF000000"/>
      </right>
      <top/>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right style="thin">
        <color rgb="FF000000"/>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right style="thin">
        <color rgb="FF000000"/>
      </right>
      <top style="thin">
        <color rgb="FF000000"/>
      </top>
      <bottom style="thick">
        <color rgb="FF000000"/>
      </bottom>
      <diagonal/>
    </border>
    <border>
      <left/>
      <right style="thick">
        <color rgb="FF000000"/>
      </right>
      <top style="thin">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style="thick">
        <color rgb="FF000000"/>
      </top>
      <bottom/>
      <diagonal/>
    </border>
    <border>
      <left style="thin">
        <color rgb="FF000000"/>
      </left>
      <right style="thick">
        <color rgb="FF000000"/>
      </right>
      <top style="thick">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bottom style="thin">
        <color rgb="FF000000"/>
      </bottom>
      <diagonal/>
    </border>
    <border>
      <left style="thick">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ck">
        <color rgb="FF000000"/>
      </right>
      <top style="thin">
        <color rgb="FF000000"/>
      </top>
      <bottom style="thick">
        <color rgb="FF000000"/>
      </bottom>
      <diagonal/>
    </border>
    <border>
      <left style="thin">
        <color rgb="FF000000"/>
      </left>
      <right style="thick">
        <color rgb="FF000000"/>
      </right>
      <top/>
      <bottom style="thin">
        <color rgb="FF000000"/>
      </bottom>
      <diagonal/>
    </border>
    <border>
      <left style="thick">
        <color rgb="FF000000"/>
      </left>
      <right style="thin">
        <color rgb="FF000000"/>
      </right>
      <top style="thick">
        <color rgb="FF000000"/>
      </top>
      <bottom/>
      <diagonal/>
    </border>
    <border>
      <left style="thin">
        <color rgb="FF000000"/>
      </left>
      <right style="thin">
        <color rgb="FF000000"/>
      </right>
      <top style="thick">
        <color rgb="FF000000"/>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bottom/>
      <diagonal/>
    </border>
    <border>
      <left/>
      <right style="thin">
        <color rgb="FF000000"/>
      </right>
      <top style="thick">
        <color rgb="FF000000"/>
      </top>
      <bottom/>
      <diagonal/>
    </border>
    <border>
      <left style="thin">
        <color rgb="FF000000"/>
      </left>
      <right style="medium">
        <color rgb="FF000000"/>
      </right>
      <top style="thick">
        <color rgb="FF000000"/>
      </top>
      <bottom/>
      <diagonal/>
    </border>
    <border>
      <left style="thin">
        <color rgb="FF000000"/>
      </left>
      <right style="thick">
        <color rgb="FF000000"/>
      </right>
      <top style="thick">
        <color rgb="FF000000"/>
      </top>
      <bottom/>
      <diagonal/>
    </border>
    <border>
      <left style="thin">
        <color rgb="FF000000"/>
      </left>
      <right style="medium">
        <color rgb="FF000000"/>
      </right>
      <top style="thick">
        <color rgb="FF000000"/>
      </top>
      <bottom style="thin">
        <color rgb="FF000000"/>
      </bottom>
      <diagonal/>
    </border>
    <border>
      <left/>
      <right style="thin">
        <color rgb="FF000000"/>
      </right>
      <top/>
      <bottom style="thick">
        <color rgb="FF000000"/>
      </bottom>
      <diagonal/>
    </border>
    <border>
      <left style="thin">
        <color rgb="FF000000"/>
      </left>
      <right style="medium">
        <color rgb="FF000000"/>
      </right>
      <top style="thin">
        <color rgb="FF000000"/>
      </top>
      <bottom style="thick">
        <color rgb="FF000000"/>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ck">
        <color rgb="FF000000"/>
      </left>
      <right/>
      <top/>
      <bottom style="thin">
        <color rgb="FF000000"/>
      </bottom>
      <diagonal/>
    </border>
    <border>
      <left style="thin">
        <color rgb="FF000000"/>
      </left>
      <right style="medium">
        <color rgb="FF000000"/>
      </right>
      <top/>
      <bottom style="thin">
        <color rgb="FF000000"/>
      </bottom>
      <diagonal/>
    </border>
    <border>
      <left style="thick">
        <color rgb="FF000000"/>
      </left>
      <right/>
      <top style="thin">
        <color rgb="FF000000"/>
      </top>
      <bottom style="thick">
        <color rgb="FF000000"/>
      </bottom>
      <diagonal/>
    </border>
  </borders>
  <cellStyleXfs count="1">
    <xf numFmtId="0" fontId="0" fillId="0" borderId="0"/>
  </cellStyleXfs>
  <cellXfs count="265">
    <xf numFmtId="0" fontId="0" fillId="0" borderId="0" xfId="0" applyFont="1" applyAlignment="1"/>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center" vertical="center"/>
    </xf>
    <xf numFmtId="0" fontId="4" fillId="0" borderId="1"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5" xfId="0" applyFont="1" applyBorder="1" applyAlignment="1">
      <alignment horizontal="center" vertical="center"/>
    </xf>
    <xf numFmtId="1" fontId="10" fillId="0" borderId="7" xfId="0" applyNumberFormat="1" applyFont="1" applyBorder="1" applyAlignment="1">
      <alignment horizontal="center" vertical="center"/>
    </xf>
    <xf numFmtId="49" fontId="11" fillId="0" borderId="8" xfId="0" applyNumberFormat="1" applyFont="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9" xfId="0" applyFont="1" applyBorder="1" applyAlignment="1">
      <alignment horizontal="center" vertical="center"/>
    </xf>
    <xf numFmtId="1" fontId="10" fillId="0" borderId="11" xfId="0" applyNumberFormat="1" applyFont="1" applyBorder="1" applyAlignment="1">
      <alignment horizontal="center" vertical="center"/>
    </xf>
    <xf numFmtId="49" fontId="10" fillId="0" borderId="12" xfId="0" applyNumberFormat="1" applyFont="1" applyBorder="1" applyAlignment="1">
      <alignment horizontal="center" vertical="center"/>
    </xf>
    <xf numFmtId="0" fontId="10" fillId="0" borderId="0" xfId="0" applyFont="1" applyAlignment="1">
      <alignment horizontal="center" vertical="center"/>
    </xf>
    <xf numFmtId="0" fontId="14" fillId="3" borderId="0" xfId="0" applyFont="1" applyFill="1" applyAlignment="1">
      <alignment wrapText="1"/>
    </xf>
    <xf numFmtId="0" fontId="13" fillId="0" borderId="0" xfId="0" applyFont="1" applyAlignment="1">
      <alignment horizontal="center" vertical="center"/>
    </xf>
    <xf numFmtId="0" fontId="16" fillId="7" borderId="24" xfId="0" applyFont="1" applyFill="1" applyBorder="1" applyAlignment="1">
      <alignment horizontal="center" vertical="center" wrapText="1"/>
    </xf>
    <xf numFmtId="0" fontId="17" fillId="7" borderId="23" xfId="0" applyFont="1" applyFill="1" applyBorder="1" applyAlignment="1">
      <alignment horizontal="center" vertical="center" wrapText="1"/>
    </xf>
    <xf numFmtId="49" fontId="17" fillId="7" borderId="25" xfId="0" applyNumberFormat="1" applyFont="1" applyFill="1" applyBorder="1" applyAlignment="1">
      <alignment horizontal="center" vertical="center" wrapText="1"/>
    </xf>
    <xf numFmtId="0" fontId="17" fillId="7" borderId="25" xfId="0" applyFont="1" applyFill="1" applyBorder="1" applyAlignment="1">
      <alignment horizontal="center" vertical="center" wrapText="1"/>
    </xf>
    <xf numFmtId="49" fontId="18" fillId="7" borderId="25" xfId="0" applyNumberFormat="1" applyFont="1" applyFill="1" applyBorder="1" applyAlignment="1">
      <alignment horizontal="center" vertical="center"/>
    </xf>
    <xf numFmtId="0" fontId="10" fillId="0" borderId="27" xfId="0" applyFont="1" applyBorder="1" applyAlignment="1">
      <alignment horizontal="left" vertical="center" wrapText="1"/>
    </xf>
    <xf numFmtId="3" fontId="10" fillId="0" borderId="28" xfId="0" applyNumberFormat="1" applyFont="1" applyBorder="1" applyAlignment="1">
      <alignment horizontal="center" vertical="center"/>
    </xf>
    <xf numFmtId="164" fontId="10" fillId="0" borderId="28" xfId="0" applyNumberFormat="1" applyFont="1" applyBorder="1" applyAlignment="1">
      <alignment horizontal="center" vertical="center"/>
    </xf>
    <xf numFmtId="0" fontId="10" fillId="0" borderId="28" xfId="0" applyFont="1" applyBorder="1" applyAlignment="1">
      <alignment horizontal="center" vertical="center"/>
    </xf>
    <xf numFmtId="1" fontId="10" fillId="0" borderId="28" xfId="0" applyNumberFormat="1" applyFont="1" applyBorder="1" applyAlignment="1">
      <alignment horizontal="center" vertical="center"/>
    </xf>
    <xf numFmtId="49" fontId="10" fillId="0" borderId="31" xfId="0" applyNumberFormat="1" applyFont="1" applyBorder="1" applyAlignment="1">
      <alignment horizontal="center" vertical="center" wrapText="1"/>
    </xf>
    <xf numFmtId="0" fontId="10" fillId="0" borderId="32" xfId="0" applyFont="1" applyBorder="1" applyAlignment="1">
      <alignment horizontal="left" vertical="center" wrapText="1"/>
    </xf>
    <xf numFmtId="3" fontId="10" fillId="0" borderId="33" xfId="0" applyNumberFormat="1" applyFont="1" applyBorder="1" applyAlignment="1">
      <alignment horizontal="center" vertical="center"/>
    </xf>
    <xf numFmtId="164" fontId="10" fillId="0" borderId="33" xfId="0" applyNumberFormat="1" applyFont="1" applyBorder="1" applyAlignment="1">
      <alignment horizontal="center" vertical="center"/>
    </xf>
    <xf numFmtId="0" fontId="10" fillId="0" borderId="33" xfId="0" applyFont="1" applyBorder="1" applyAlignment="1">
      <alignment horizontal="center" vertical="center"/>
    </xf>
    <xf numFmtId="1" fontId="10" fillId="0" borderId="33" xfId="0" applyNumberFormat="1" applyFont="1" applyBorder="1" applyAlignment="1">
      <alignment horizontal="center" vertical="center"/>
    </xf>
    <xf numFmtId="49" fontId="10" fillId="0" borderId="36" xfId="0" applyNumberFormat="1" applyFont="1" applyBorder="1" applyAlignment="1">
      <alignment horizontal="center" vertical="center" wrapText="1"/>
    </xf>
    <xf numFmtId="0" fontId="10" fillId="0" borderId="37" xfId="0" applyFont="1" applyBorder="1" applyAlignment="1">
      <alignment horizontal="left" vertical="center" wrapText="1"/>
    </xf>
    <xf numFmtId="3" fontId="10" fillId="0" borderId="38" xfId="0" applyNumberFormat="1" applyFont="1" applyBorder="1" applyAlignment="1">
      <alignment horizontal="center" vertical="center"/>
    </xf>
    <xf numFmtId="164" fontId="10" fillId="0" borderId="38" xfId="0" applyNumberFormat="1" applyFont="1" applyBorder="1" applyAlignment="1">
      <alignment horizontal="center" vertical="center"/>
    </xf>
    <xf numFmtId="0" fontId="10" fillId="0" borderId="38" xfId="0" applyFont="1" applyBorder="1" applyAlignment="1">
      <alignment horizontal="center" vertical="center"/>
    </xf>
    <xf numFmtId="1" fontId="10" fillId="0" borderId="38" xfId="0" applyNumberFormat="1" applyFont="1" applyBorder="1" applyAlignment="1">
      <alignment horizontal="center" vertical="center"/>
    </xf>
    <xf numFmtId="49" fontId="10" fillId="0" borderId="41" xfId="0" applyNumberFormat="1" applyFont="1" applyBorder="1" applyAlignment="1">
      <alignment horizontal="center" vertical="center" wrapText="1"/>
    </xf>
    <xf numFmtId="164" fontId="20" fillId="0" borderId="25" xfId="0" applyNumberFormat="1" applyFont="1" applyBorder="1" applyAlignment="1">
      <alignment horizontal="center" vertical="center"/>
    </xf>
    <xf numFmtId="0" fontId="20" fillId="0" borderId="25" xfId="0" applyFont="1" applyBorder="1" applyAlignment="1">
      <alignment horizontal="center" vertical="center" wrapText="1"/>
    </xf>
    <xf numFmtId="1" fontId="10" fillId="0" borderId="25" xfId="0" applyNumberFormat="1" applyFont="1" applyBorder="1" applyAlignment="1">
      <alignment horizontal="center" vertical="center"/>
    </xf>
    <xf numFmtId="49" fontId="10" fillId="0" borderId="25" xfId="0" applyNumberFormat="1" applyFont="1" applyBorder="1" applyAlignment="1">
      <alignment horizontal="center" vertical="center"/>
    </xf>
    <xf numFmtId="0" fontId="16" fillId="7" borderId="25" xfId="0" applyFont="1" applyFill="1" applyBorder="1" applyAlignment="1">
      <alignment horizontal="center" vertical="center"/>
    </xf>
    <xf numFmtId="49" fontId="17" fillId="7" borderId="25" xfId="0" applyNumberFormat="1" applyFont="1" applyFill="1" applyBorder="1" applyAlignment="1">
      <alignment horizontal="center" vertical="center"/>
    </xf>
    <xf numFmtId="165" fontId="10" fillId="0" borderId="28" xfId="0" applyNumberFormat="1" applyFont="1" applyBorder="1" applyAlignment="1">
      <alignment horizontal="center" vertical="center"/>
    </xf>
    <xf numFmtId="1" fontId="10" fillId="0" borderId="44" xfId="0" applyNumberFormat="1" applyFont="1" applyBorder="1" applyAlignment="1">
      <alignment horizontal="center" vertical="center"/>
    </xf>
    <xf numFmtId="164" fontId="10" fillId="0" borderId="47" xfId="0" applyNumberFormat="1" applyFont="1" applyBorder="1" applyAlignment="1">
      <alignment horizontal="center" vertical="center"/>
    </xf>
    <xf numFmtId="1" fontId="10" fillId="0" borderId="48" xfId="0" applyNumberFormat="1" applyFont="1" applyBorder="1" applyAlignment="1">
      <alignment horizontal="center" vertical="center"/>
    </xf>
    <xf numFmtId="0" fontId="10" fillId="3" borderId="32" xfId="0" applyFont="1" applyFill="1" applyBorder="1" applyAlignment="1">
      <alignment horizontal="left" vertical="center" wrapText="1"/>
    </xf>
    <xf numFmtId="3" fontId="10" fillId="3" borderId="33" xfId="0" applyNumberFormat="1" applyFont="1" applyFill="1" applyBorder="1" applyAlignment="1">
      <alignment horizontal="center" vertical="center"/>
    </xf>
    <xf numFmtId="164" fontId="10" fillId="3" borderId="33" xfId="0" applyNumberFormat="1" applyFont="1" applyFill="1" applyBorder="1" applyAlignment="1">
      <alignment horizontal="center" vertical="center"/>
    </xf>
    <xf numFmtId="0" fontId="10" fillId="3" borderId="33" xfId="0" applyFont="1" applyFill="1" applyBorder="1" applyAlignment="1">
      <alignment horizontal="center" vertical="center"/>
    </xf>
    <xf numFmtId="164" fontId="15" fillId="6" borderId="23" xfId="0" applyNumberFormat="1" applyFont="1" applyFill="1" applyBorder="1" applyAlignment="1">
      <alignment horizontal="center" vertical="center"/>
    </xf>
    <xf numFmtId="0" fontId="15" fillId="3" borderId="0" xfId="0" applyFont="1" applyFill="1" applyAlignment="1">
      <alignment horizontal="center" vertical="center"/>
    </xf>
    <xf numFmtId="0" fontId="16" fillId="7" borderId="42" xfId="0" applyFont="1" applyFill="1" applyBorder="1" applyAlignment="1">
      <alignment horizontal="center" vertical="center"/>
    </xf>
    <xf numFmtId="0" fontId="17" fillId="7" borderId="26" xfId="0" applyFont="1" applyFill="1" applyBorder="1" applyAlignment="1">
      <alignment horizontal="center" vertical="center" wrapText="1"/>
    </xf>
    <xf numFmtId="49" fontId="17" fillId="7" borderId="26" xfId="0" applyNumberFormat="1" applyFont="1" applyFill="1" applyBorder="1" applyAlignment="1">
      <alignment horizontal="center" vertical="center" wrapText="1"/>
    </xf>
    <xf numFmtId="49" fontId="18" fillId="7" borderId="26" xfId="0" applyNumberFormat="1" applyFont="1" applyFill="1" applyBorder="1" applyAlignment="1">
      <alignment horizontal="center" vertical="center"/>
    </xf>
    <xf numFmtId="49" fontId="10" fillId="0" borderId="44" xfId="0" applyNumberFormat="1" applyFont="1" applyBorder="1" applyAlignment="1">
      <alignment horizontal="center" vertical="center" wrapText="1"/>
    </xf>
    <xf numFmtId="49" fontId="10" fillId="0" borderId="48" xfId="0" applyNumberFormat="1" applyFont="1" applyBorder="1" applyAlignment="1">
      <alignment horizontal="center" vertical="center" wrapText="1"/>
    </xf>
    <xf numFmtId="0" fontId="10" fillId="0" borderId="49" xfId="0" applyFont="1" applyBorder="1" applyAlignment="1">
      <alignment horizontal="left" vertical="center" wrapText="1"/>
    </xf>
    <xf numFmtId="0" fontId="10" fillId="0" borderId="47" xfId="0" applyFont="1" applyBorder="1" applyAlignment="1">
      <alignment horizontal="center" vertical="center"/>
    </xf>
    <xf numFmtId="1" fontId="10" fillId="0" borderId="47" xfId="0" applyNumberFormat="1" applyFont="1" applyBorder="1" applyAlignment="1">
      <alignment horizontal="center" vertical="center"/>
    </xf>
    <xf numFmtId="0" fontId="12" fillId="0" borderId="0" xfId="0" applyFont="1" applyAlignment="1">
      <alignment horizontal="center" vertical="center" wrapText="1"/>
    </xf>
    <xf numFmtId="0" fontId="10" fillId="0" borderId="50" xfId="0" applyFont="1" applyBorder="1" applyAlignment="1">
      <alignment horizontal="left" vertical="center" wrapText="1"/>
    </xf>
    <xf numFmtId="0" fontId="10" fillId="0" borderId="51" xfId="0" applyFont="1" applyBorder="1" applyAlignment="1">
      <alignment horizontal="center" vertical="center" wrapText="1"/>
    </xf>
    <xf numFmtId="164" fontId="10" fillId="0" borderId="51" xfId="0" applyNumberFormat="1" applyFont="1" applyBorder="1" applyAlignment="1">
      <alignment horizontal="center" vertical="center"/>
    </xf>
    <xf numFmtId="49" fontId="10" fillId="0" borderId="52" xfId="0" applyNumberFormat="1" applyFont="1" applyBorder="1" applyAlignment="1">
      <alignment horizontal="center" vertical="center" wrapText="1"/>
    </xf>
    <xf numFmtId="0" fontId="10" fillId="0" borderId="0" xfId="0" applyFont="1" applyAlignment="1">
      <alignment horizontal="center" vertical="center" wrapText="1"/>
    </xf>
    <xf numFmtId="0" fontId="21" fillId="3" borderId="35" xfId="0" applyFont="1" applyFill="1" applyBorder="1"/>
    <xf numFmtId="0" fontId="22" fillId="3" borderId="35" xfId="0" applyFont="1" applyFill="1" applyBorder="1"/>
    <xf numFmtId="0" fontId="10" fillId="0" borderId="38" xfId="0" applyFont="1" applyBorder="1" applyAlignment="1">
      <alignment horizontal="center" vertical="center" wrapText="1"/>
    </xf>
    <xf numFmtId="164" fontId="10" fillId="0" borderId="55" xfId="0" applyNumberFormat="1" applyFont="1" applyBorder="1" applyAlignment="1">
      <alignment horizontal="center" vertical="center"/>
    </xf>
    <xf numFmtId="0" fontId="10" fillId="0" borderId="55" xfId="0" applyFont="1" applyBorder="1" applyAlignment="1">
      <alignment horizontal="center" vertical="center"/>
    </xf>
    <xf numFmtId="1" fontId="10" fillId="0" borderId="55" xfId="0" applyNumberFormat="1" applyFont="1" applyBorder="1" applyAlignment="1">
      <alignment horizontal="center" vertical="center"/>
    </xf>
    <xf numFmtId="49" fontId="10" fillId="0" borderId="56" xfId="0" applyNumberFormat="1" applyFont="1" applyBorder="1" applyAlignment="1">
      <alignment horizontal="center" vertical="center" wrapText="1"/>
    </xf>
    <xf numFmtId="0" fontId="13" fillId="3" borderId="0" xfId="0" applyFont="1" applyFill="1" applyAlignment="1">
      <alignment horizontal="center" vertical="center"/>
    </xf>
    <xf numFmtId="0" fontId="10" fillId="5" borderId="49" xfId="0" applyFont="1" applyFill="1" applyBorder="1" applyAlignment="1">
      <alignment horizontal="left" vertical="center" wrapText="1"/>
    </xf>
    <xf numFmtId="3" fontId="10" fillId="0" borderId="47" xfId="0" applyNumberFormat="1" applyFont="1" applyBorder="1" applyAlignment="1">
      <alignment horizontal="center" vertical="center"/>
    </xf>
    <xf numFmtId="165" fontId="10" fillId="0" borderId="47" xfId="0" applyNumberFormat="1" applyFont="1" applyBorder="1" applyAlignment="1">
      <alignment horizontal="center" vertical="center"/>
    </xf>
    <xf numFmtId="1" fontId="10" fillId="0" borderId="57" xfId="0" applyNumberFormat="1" applyFont="1" applyBorder="1" applyAlignment="1">
      <alignment horizontal="center" vertical="center"/>
    </xf>
    <xf numFmtId="0" fontId="10" fillId="5" borderId="32" xfId="0" applyFont="1" applyFill="1" applyBorder="1" applyAlignment="1">
      <alignment horizontal="left" vertical="center" wrapText="1"/>
    </xf>
    <xf numFmtId="0" fontId="10" fillId="0" borderId="33" xfId="0" applyFont="1" applyBorder="1" applyAlignment="1">
      <alignment horizontal="left" vertical="center" wrapText="1"/>
    </xf>
    <xf numFmtId="3" fontId="10" fillId="3" borderId="35" xfId="0" applyNumberFormat="1" applyFont="1" applyFill="1" applyBorder="1" applyAlignment="1">
      <alignment horizontal="center" vertical="center"/>
    </xf>
    <xf numFmtId="0" fontId="10" fillId="3" borderId="33" xfId="0" applyFont="1" applyFill="1" applyBorder="1" applyAlignment="1">
      <alignment horizontal="left" vertical="center" wrapText="1"/>
    </xf>
    <xf numFmtId="49" fontId="10" fillId="0" borderId="23" xfId="0" applyNumberFormat="1" applyFont="1" applyBorder="1" applyAlignment="1">
      <alignment horizontal="center" vertical="center"/>
    </xf>
    <xf numFmtId="0" fontId="11" fillId="3" borderId="0" xfId="0" applyFont="1" applyFill="1" applyAlignment="1">
      <alignment wrapText="1"/>
    </xf>
    <xf numFmtId="0" fontId="12" fillId="3" borderId="0" xfId="0" applyFont="1" applyFill="1" applyAlignment="1">
      <alignment horizontal="center" vertical="center"/>
    </xf>
    <xf numFmtId="0" fontId="13" fillId="8" borderId="0" xfId="0" applyFont="1" applyFill="1" applyAlignment="1">
      <alignment horizontal="center" vertical="center"/>
    </xf>
    <xf numFmtId="0" fontId="17" fillId="7" borderId="42" xfId="0" applyFont="1" applyFill="1" applyBorder="1" applyAlignment="1">
      <alignment horizontal="center" vertical="center" wrapText="1"/>
    </xf>
    <xf numFmtId="49" fontId="17" fillId="7" borderId="42" xfId="0" applyNumberFormat="1" applyFont="1" applyFill="1" applyBorder="1" applyAlignment="1">
      <alignment horizontal="center" vertical="center" wrapText="1"/>
    </xf>
    <xf numFmtId="49" fontId="17" fillId="7" borderId="18" xfId="0" applyNumberFormat="1" applyFont="1" applyFill="1" applyBorder="1" applyAlignment="1">
      <alignment horizontal="center" vertical="center" wrapText="1"/>
    </xf>
    <xf numFmtId="49" fontId="18" fillId="7" borderId="42" xfId="0" applyNumberFormat="1" applyFont="1" applyFill="1" applyBorder="1" applyAlignment="1">
      <alignment horizontal="center" vertical="center"/>
    </xf>
    <xf numFmtId="1" fontId="10" fillId="0" borderId="51" xfId="0" applyNumberFormat="1" applyFont="1" applyBorder="1" applyAlignment="1">
      <alignment horizontal="center" vertical="center"/>
    </xf>
    <xf numFmtId="0" fontId="10" fillId="0" borderId="58" xfId="0" applyFont="1" applyBorder="1" applyAlignment="1">
      <alignment horizontal="left" vertical="center" wrapText="1"/>
    </xf>
    <xf numFmtId="3" fontId="10" fillId="0" borderId="59" xfId="0" applyNumberFormat="1" applyFont="1" applyBorder="1" applyAlignment="1">
      <alignment horizontal="center" vertical="center"/>
    </xf>
    <xf numFmtId="164" fontId="10" fillId="0" borderId="59" xfId="0" applyNumberFormat="1" applyFont="1" applyBorder="1" applyAlignment="1">
      <alignment horizontal="center" vertical="center"/>
    </xf>
    <xf numFmtId="3" fontId="10" fillId="0" borderId="51" xfId="0" applyNumberFormat="1" applyFont="1" applyBorder="1" applyAlignment="1">
      <alignment horizontal="center" vertical="center"/>
    </xf>
    <xf numFmtId="0" fontId="23" fillId="3" borderId="0" xfId="0" applyFont="1" applyFill="1" applyAlignment="1">
      <alignment horizontal="center" vertical="center"/>
    </xf>
    <xf numFmtId="0" fontId="10" fillId="3" borderId="0" xfId="0" applyFont="1" applyFill="1" applyAlignment="1">
      <alignment horizontal="center" vertical="center"/>
    </xf>
    <xf numFmtId="49" fontId="10" fillId="3" borderId="0" xfId="0" applyNumberFormat="1" applyFont="1" applyFill="1" applyAlignment="1">
      <alignment horizontal="center" vertical="center"/>
    </xf>
    <xf numFmtId="0" fontId="16" fillId="7" borderId="42" xfId="0" applyFont="1" applyFill="1" applyBorder="1" applyAlignment="1">
      <alignment horizontal="center" vertical="center" wrapText="1"/>
    </xf>
    <xf numFmtId="164" fontId="15" fillId="6" borderId="13" xfId="0" applyNumberFormat="1" applyFont="1" applyFill="1" applyBorder="1" applyAlignment="1">
      <alignment horizontal="center" vertical="center"/>
    </xf>
    <xf numFmtId="0" fontId="15" fillId="9" borderId="22" xfId="0" applyFont="1" applyFill="1" applyBorder="1" applyAlignment="1">
      <alignment horizontal="center" vertical="center"/>
    </xf>
    <xf numFmtId="0" fontId="23" fillId="0" borderId="0" xfId="0" applyFont="1" applyAlignment="1">
      <alignment horizontal="center" vertical="center"/>
    </xf>
    <xf numFmtId="49" fontId="10" fillId="0" borderId="0" xfId="0" applyNumberFormat="1" applyFont="1" applyAlignment="1">
      <alignment horizontal="center" vertical="center"/>
    </xf>
    <xf numFmtId="0" fontId="10" fillId="2" borderId="42" xfId="0" applyFont="1" applyFill="1" applyBorder="1" applyAlignment="1">
      <alignment horizontal="center" vertical="center"/>
    </xf>
    <xf numFmtId="49" fontId="10" fillId="2" borderId="42" xfId="0" applyNumberFormat="1" applyFont="1" applyFill="1" applyBorder="1" applyAlignment="1">
      <alignment horizontal="center" vertical="center"/>
    </xf>
    <xf numFmtId="0" fontId="24" fillId="0" borderId="0" xfId="0" applyFont="1" applyAlignment="1">
      <alignment horizontal="center" vertical="center"/>
    </xf>
    <xf numFmtId="166" fontId="10" fillId="5" borderId="61" xfId="0" applyNumberFormat="1" applyFont="1" applyFill="1" applyBorder="1" applyAlignment="1">
      <alignment horizontal="center" vertical="center"/>
    </xf>
    <xf numFmtId="166" fontId="10" fillId="5" borderId="62" xfId="0" applyNumberFormat="1" applyFont="1" applyFill="1" applyBorder="1" applyAlignment="1">
      <alignment horizontal="center" vertical="center"/>
    </xf>
    <xf numFmtId="0" fontId="10" fillId="5" borderId="61" xfId="0" applyFont="1" applyFill="1" applyBorder="1" applyAlignment="1">
      <alignment horizontal="center" vertical="center"/>
    </xf>
    <xf numFmtId="49" fontId="18" fillId="2" borderId="61" xfId="0" applyNumberFormat="1" applyFont="1" applyFill="1" applyBorder="1" applyAlignment="1">
      <alignment horizontal="center" vertical="center"/>
    </xf>
    <xf numFmtId="1" fontId="10" fillId="0" borderId="63" xfId="0" applyNumberFormat="1" applyFont="1" applyBorder="1" applyAlignment="1">
      <alignment horizontal="center" vertical="center"/>
    </xf>
    <xf numFmtId="164" fontId="20" fillId="0" borderId="63" xfId="0" applyNumberFormat="1" applyFont="1" applyBorder="1" applyAlignment="1">
      <alignment horizontal="center" vertical="center"/>
    </xf>
    <xf numFmtId="49" fontId="10" fillId="10" borderId="64" xfId="0" applyNumberFormat="1" applyFont="1" applyFill="1" applyBorder="1" applyAlignment="1">
      <alignment horizontal="center" vertical="center"/>
    </xf>
    <xf numFmtId="166" fontId="10" fillId="5" borderId="63" xfId="0" applyNumberFormat="1" applyFont="1" applyFill="1" applyBorder="1" applyAlignment="1">
      <alignment horizontal="center" vertical="center"/>
    </xf>
    <xf numFmtId="164" fontId="20" fillId="0" borderId="66" xfId="0" applyNumberFormat="1" applyFont="1" applyBorder="1" applyAlignment="1">
      <alignment horizontal="center" vertical="center"/>
    </xf>
    <xf numFmtId="1" fontId="10" fillId="3" borderId="0" xfId="0" applyNumberFormat="1" applyFont="1" applyFill="1" applyAlignment="1">
      <alignment horizontal="center" vertical="center"/>
    </xf>
    <xf numFmtId="164" fontId="26" fillId="0" borderId="63" xfId="0" applyNumberFormat="1" applyFont="1" applyBorder="1" applyAlignment="1">
      <alignment horizontal="center" vertical="center"/>
    </xf>
    <xf numFmtId="1" fontId="10" fillId="0" borderId="0" xfId="0" applyNumberFormat="1" applyFont="1" applyAlignment="1">
      <alignment horizontal="center" vertical="center"/>
    </xf>
    <xf numFmtId="49" fontId="10" fillId="0" borderId="0" xfId="0" applyNumberFormat="1" applyFont="1" applyAlignment="1">
      <alignment horizontal="left" vertical="center" wrapText="1"/>
    </xf>
    <xf numFmtId="167" fontId="10" fillId="0" borderId="0" xfId="0" applyNumberFormat="1" applyFont="1" applyAlignment="1">
      <alignment horizontal="center" vertical="center"/>
    </xf>
    <xf numFmtId="10" fontId="10" fillId="0" borderId="0" xfId="0" applyNumberFormat="1" applyFont="1" applyAlignment="1">
      <alignment horizontal="center" vertical="center"/>
    </xf>
    <xf numFmtId="0" fontId="27" fillId="0" borderId="0" xfId="0" applyFont="1"/>
    <xf numFmtId="49" fontId="11" fillId="0" borderId="0" xfId="0" applyNumberFormat="1" applyFont="1" applyAlignment="1">
      <alignment horizontal="center" vertical="center"/>
    </xf>
    <xf numFmtId="0" fontId="17" fillId="6" borderId="69" xfId="0" applyFont="1" applyFill="1" applyBorder="1" applyAlignment="1">
      <alignment horizontal="center" vertical="center"/>
    </xf>
    <xf numFmtId="0" fontId="17" fillId="6" borderId="69" xfId="0" applyFont="1" applyFill="1" applyBorder="1" applyAlignment="1">
      <alignment horizontal="center" vertical="center" wrapText="1"/>
    </xf>
    <xf numFmtId="0" fontId="18" fillId="6" borderId="69" xfId="0" applyFont="1" applyFill="1" applyBorder="1" applyAlignment="1">
      <alignment horizontal="center" vertical="center" wrapText="1"/>
    </xf>
    <xf numFmtId="0" fontId="17" fillId="6" borderId="70" xfId="0" applyFont="1" applyFill="1" applyBorder="1" applyAlignment="1">
      <alignment horizontal="center" vertical="center" wrapText="1"/>
    </xf>
    <xf numFmtId="0" fontId="9" fillId="0" borderId="0" xfId="0" applyFont="1" applyAlignment="1">
      <alignment horizontal="center" vertical="center"/>
    </xf>
    <xf numFmtId="164" fontId="20" fillId="0" borderId="71" xfId="0" applyNumberFormat="1" applyFont="1" applyBorder="1" applyAlignment="1">
      <alignment horizontal="center" vertical="center"/>
    </xf>
    <xf numFmtId="164" fontId="20" fillId="0" borderId="72" xfId="0" applyNumberFormat="1" applyFont="1" applyBorder="1" applyAlignment="1">
      <alignment horizontal="center" vertical="center"/>
    </xf>
    <xf numFmtId="1" fontId="11" fillId="0" borderId="0" xfId="0" applyNumberFormat="1" applyFont="1" applyAlignment="1">
      <alignment horizontal="center" vertical="center"/>
    </xf>
    <xf numFmtId="164" fontId="20" fillId="0" borderId="74" xfId="0" applyNumberFormat="1" applyFont="1" applyBorder="1" applyAlignment="1">
      <alignment horizontal="center" vertical="center"/>
    </xf>
    <xf numFmtId="164" fontId="20" fillId="0" borderId="75" xfId="0" applyNumberFormat="1" applyFont="1" applyBorder="1" applyAlignment="1">
      <alignment horizontal="center" vertical="center"/>
    </xf>
    <xf numFmtId="164" fontId="20" fillId="0" borderId="77" xfId="0" applyNumberFormat="1" applyFont="1" applyBorder="1" applyAlignment="1">
      <alignment horizontal="center" vertical="center"/>
    </xf>
    <xf numFmtId="164" fontId="20" fillId="0" borderId="78" xfId="0" applyNumberFormat="1" applyFont="1" applyBorder="1" applyAlignment="1">
      <alignment horizontal="center" vertical="center"/>
    </xf>
    <xf numFmtId="164" fontId="18" fillId="6" borderId="79" xfId="0" applyNumberFormat="1" applyFont="1" applyFill="1" applyBorder="1" applyAlignment="1">
      <alignment horizontal="center" vertical="center"/>
    </xf>
    <xf numFmtId="164" fontId="18" fillId="6" borderId="80" xfId="0" applyNumberFormat="1" applyFont="1" applyFill="1" applyBorder="1" applyAlignment="1">
      <alignment horizontal="center" vertical="center"/>
    </xf>
    <xf numFmtId="0" fontId="10" fillId="0" borderId="0" xfId="0" applyFont="1" applyAlignment="1">
      <alignment horizontal="left" vertical="center" wrapText="1"/>
    </xf>
    <xf numFmtId="166" fontId="10" fillId="0" borderId="0" xfId="0" applyNumberFormat="1" applyFont="1" applyAlignment="1">
      <alignment horizontal="center" vertical="center"/>
    </xf>
    <xf numFmtId="0" fontId="13" fillId="0" borderId="0" xfId="0" applyFont="1" applyAlignment="1">
      <alignment horizontal="left" vertical="center" wrapText="1"/>
    </xf>
    <xf numFmtId="166" fontId="13" fillId="0" borderId="0" xfId="0" applyNumberFormat="1" applyFont="1" applyAlignment="1">
      <alignment horizontal="center" vertical="center"/>
    </xf>
    <xf numFmtId="0" fontId="4" fillId="0" borderId="65" xfId="0" applyFont="1" applyBorder="1" applyAlignment="1">
      <alignment horizontal="center" vertical="center"/>
    </xf>
    <xf numFmtId="0" fontId="9" fillId="0" borderId="81" xfId="0" applyFont="1" applyBorder="1" applyAlignment="1">
      <alignment horizontal="center" vertical="center"/>
    </xf>
    <xf numFmtId="0" fontId="13" fillId="0" borderId="61" xfId="0" applyFont="1" applyBorder="1" applyAlignment="1">
      <alignment horizontal="center" vertical="center"/>
    </xf>
    <xf numFmtId="49" fontId="17" fillId="7" borderId="20" xfId="0" applyNumberFormat="1" applyFont="1" applyFill="1" applyBorder="1" applyAlignment="1">
      <alignment horizontal="center" vertical="center" wrapText="1"/>
    </xf>
    <xf numFmtId="0" fontId="16" fillId="3" borderId="0" xfId="0" applyFont="1" applyFill="1" applyAlignment="1">
      <alignment horizontal="center" vertical="center"/>
    </xf>
    <xf numFmtId="0" fontId="17" fillId="3" borderId="0" xfId="0" applyFont="1" applyFill="1" applyAlignment="1">
      <alignment horizontal="center" vertical="center" wrapText="1"/>
    </xf>
    <xf numFmtId="49" fontId="17" fillId="3" borderId="0" xfId="0" applyNumberFormat="1" applyFont="1" applyFill="1" applyAlignment="1">
      <alignment horizontal="center" vertical="center" wrapText="1"/>
    </xf>
    <xf numFmtId="49" fontId="17" fillId="3" borderId="0" xfId="0" applyNumberFormat="1" applyFont="1" applyFill="1" applyAlignment="1">
      <alignment horizontal="center" vertical="center"/>
    </xf>
    <xf numFmtId="0" fontId="10" fillId="4" borderId="0" xfId="0" applyFont="1" applyFill="1" applyAlignment="1">
      <alignment horizontal="center" vertical="center"/>
    </xf>
    <xf numFmtId="1" fontId="10" fillId="11" borderId="48" xfId="0" applyNumberFormat="1" applyFont="1" applyFill="1" applyBorder="1" applyAlignment="1">
      <alignment horizontal="center" vertical="center"/>
    </xf>
    <xf numFmtId="49" fontId="18" fillId="3" borderId="0" xfId="0" applyNumberFormat="1" applyFont="1" applyFill="1" applyAlignment="1">
      <alignment horizontal="center" vertical="center"/>
    </xf>
    <xf numFmtId="49" fontId="28" fillId="7" borderId="42" xfId="0" applyNumberFormat="1" applyFont="1" applyFill="1" applyBorder="1" applyAlignment="1">
      <alignment horizontal="center" vertical="center"/>
    </xf>
    <xf numFmtId="164" fontId="15" fillId="6" borderId="21" xfId="0" applyNumberFormat="1" applyFont="1" applyFill="1" applyBorder="1" applyAlignment="1">
      <alignment horizontal="center" vertical="center"/>
    </xf>
    <xf numFmtId="0" fontId="10" fillId="2" borderId="25" xfId="0" applyFont="1" applyFill="1" applyBorder="1" applyAlignment="1">
      <alignment horizontal="center" vertical="center"/>
    </xf>
    <xf numFmtId="49" fontId="10" fillId="2" borderId="25" xfId="0" applyNumberFormat="1" applyFont="1" applyFill="1" applyBorder="1" applyAlignment="1">
      <alignment horizontal="center" vertical="center"/>
    </xf>
    <xf numFmtId="0" fontId="17" fillId="6" borderId="59" xfId="0" applyFont="1" applyFill="1" applyBorder="1" applyAlignment="1">
      <alignment horizontal="center" vertical="center"/>
    </xf>
    <xf numFmtId="0" fontId="17" fillId="6" borderId="59" xfId="0" applyFont="1" applyFill="1" applyBorder="1" applyAlignment="1">
      <alignment horizontal="center" vertical="center" wrapText="1"/>
    </xf>
    <xf numFmtId="0" fontId="18" fillId="6" borderId="83" xfId="0" applyFont="1" applyFill="1" applyBorder="1" applyAlignment="1">
      <alignment horizontal="center" vertical="center" wrapText="1"/>
    </xf>
    <xf numFmtId="0" fontId="17" fillId="6" borderId="84" xfId="0" applyFont="1" applyFill="1" applyBorder="1" applyAlignment="1">
      <alignment horizontal="center" vertical="center" wrapText="1"/>
    </xf>
    <xf numFmtId="164" fontId="20" fillId="0" borderId="30" xfId="0" applyNumberFormat="1" applyFont="1" applyBorder="1" applyAlignment="1">
      <alignment horizontal="center" vertical="center"/>
    </xf>
    <xf numFmtId="164" fontId="20" fillId="0" borderId="28" xfId="0" applyNumberFormat="1" applyFont="1" applyBorder="1" applyAlignment="1">
      <alignment horizontal="center" vertical="center"/>
    </xf>
    <xf numFmtId="164" fontId="20" fillId="0" borderId="85" xfId="0" applyNumberFormat="1" applyFont="1" applyBorder="1" applyAlignment="1">
      <alignment horizontal="center" vertical="center"/>
    </xf>
    <xf numFmtId="164" fontId="20" fillId="0" borderId="44" xfId="0" applyNumberFormat="1" applyFont="1" applyBorder="1" applyAlignment="1">
      <alignment horizontal="center" vertical="center"/>
    </xf>
    <xf numFmtId="164" fontId="20" fillId="0" borderId="40" xfId="0" applyNumberFormat="1" applyFont="1" applyBorder="1" applyAlignment="1">
      <alignment horizontal="center" vertical="center"/>
    </xf>
    <xf numFmtId="164" fontId="20" fillId="0" borderId="38" xfId="0" applyNumberFormat="1" applyFont="1" applyBorder="1" applyAlignment="1">
      <alignment horizontal="center" vertical="center"/>
    </xf>
    <xf numFmtId="164" fontId="20" fillId="0" borderId="87" xfId="0" applyNumberFormat="1" applyFont="1" applyBorder="1" applyAlignment="1">
      <alignment horizontal="center" vertical="center"/>
    </xf>
    <xf numFmtId="164" fontId="20" fillId="0" borderId="56" xfId="0" applyNumberFormat="1" applyFont="1" applyBorder="1" applyAlignment="1">
      <alignment horizontal="center" vertical="center"/>
    </xf>
    <xf numFmtId="164" fontId="20" fillId="0" borderId="88" xfId="0" applyNumberFormat="1" applyFont="1" applyBorder="1" applyAlignment="1">
      <alignment horizontal="center" vertical="center"/>
    </xf>
    <xf numFmtId="164" fontId="20" fillId="0" borderId="51" xfId="0" applyNumberFormat="1" applyFont="1" applyBorder="1" applyAlignment="1">
      <alignment horizontal="center" vertical="center"/>
    </xf>
    <xf numFmtId="164" fontId="20" fillId="0" borderId="89" xfId="0" applyNumberFormat="1" applyFont="1" applyBorder="1" applyAlignment="1">
      <alignment horizontal="center" vertical="center"/>
    </xf>
    <xf numFmtId="164" fontId="20" fillId="0" borderId="52" xfId="0" applyNumberFormat="1" applyFont="1" applyBorder="1" applyAlignment="1">
      <alignment horizontal="center" vertical="center"/>
    </xf>
    <xf numFmtId="164" fontId="20" fillId="0" borderId="91" xfId="0" applyNumberFormat="1" applyFont="1" applyBorder="1" applyAlignment="1">
      <alignment horizontal="center" vertical="center"/>
    </xf>
    <xf numFmtId="164" fontId="20" fillId="0" borderId="92" xfId="0" applyNumberFormat="1" applyFont="1" applyBorder="1" applyAlignment="1">
      <alignment horizontal="center" vertical="center"/>
    </xf>
    <xf numFmtId="164" fontId="20" fillId="0" borderId="46" xfId="0" applyNumberFormat="1" applyFont="1" applyBorder="1" applyAlignment="1">
      <alignment horizontal="center" vertical="center"/>
    </xf>
    <xf numFmtId="164" fontId="20" fillId="0" borderId="47" xfId="0" applyNumberFormat="1" applyFont="1" applyBorder="1" applyAlignment="1">
      <alignment horizontal="center" vertical="center"/>
    </xf>
    <xf numFmtId="164" fontId="20" fillId="0" borderId="94" xfId="0" applyNumberFormat="1" applyFont="1" applyBorder="1" applyAlignment="1">
      <alignment horizontal="center" vertical="center"/>
    </xf>
    <xf numFmtId="164" fontId="20" fillId="0" borderId="57" xfId="0" applyNumberFormat="1" applyFont="1" applyBorder="1" applyAlignment="1">
      <alignment horizontal="center" vertical="center"/>
    </xf>
    <xf numFmtId="164" fontId="18" fillId="6" borderId="40" xfId="0" applyNumberFormat="1" applyFont="1" applyFill="1" applyBorder="1" applyAlignment="1">
      <alignment horizontal="center" vertical="center"/>
    </xf>
    <xf numFmtId="164" fontId="18" fillId="6" borderId="38" xfId="0" applyNumberFormat="1" applyFont="1" applyFill="1" applyBorder="1" applyAlignment="1">
      <alignment horizontal="center" vertical="center"/>
    </xf>
    <xf numFmtId="164" fontId="18" fillId="6" borderId="39" xfId="0" applyNumberFormat="1" applyFont="1" applyFill="1" applyBorder="1" applyAlignment="1">
      <alignment horizontal="center" vertical="center"/>
    </xf>
    <xf numFmtId="164" fontId="18" fillId="6" borderId="25" xfId="0" applyNumberFormat="1" applyFont="1" applyFill="1" applyBorder="1" applyAlignment="1">
      <alignment horizontal="center" vertical="center"/>
    </xf>
    <xf numFmtId="0" fontId="10" fillId="0" borderId="34" xfId="0" applyFont="1" applyBorder="1" applyAlignment="1">
      <alignment horizontal="center" vertical="center"/>
    </xf>
    <xf numFmtId="0" fontId="6" fillId="0" borderId="35" xfId="0" applyFont="1" applyBorder="1"/>
    <xf numFmtId="164" fontId="10" fillId="0" borderId="45" xfId="0" applyNumberFormat="1" applyFont="1" applyBorder="1" applyAlignment="1">
      <alignment horizontal="center" vertical="center"/>
    </xf>
    <xf numFmtId="0" fontId="6" fillId="0" borderId="46" xfId="0" applyFont="1" applyBorder="1"/>
    <xf numFmtId="164" fontId="10" fillId="0" borderId="34" xfId="0" applyNumberFormat="1" applyFont="1" applyBorder="1" applyAlignment="1">
      <alignment horizontal="center" vertical="center"/>
    </xf>
    <xf numFmtId="164" fontId="10" fillId="0" borderId="39" xfId="0" applyNumberFormat="1" applyFont="1" applyBorder="1" applyAlignment="1">
      <alignment horizontal="center" vertical="center"/>
    </xf>
    <xf numFmtId="0" fontId="6" fillId="0" borderId="40" xfId="0" applyFont="1" applyBorder="1"/>
    <xf numFmtId="3" fontId="20" fillId="0" borderId="21" xfId="0" applyNumberFormat="1" applyFont="1" applyBorder="1" applyAlignment="1">
      <alignment horizontal="center" vertical="center"/>
    </xf>
    <xf numFmtId="0" fontId="6" fillId="0" borderId="23" xfId="0" applyFont="1" applyBorder="1"/>
    <xf numFmtId="164" fontId="10" fillId="0" borderId="29" xfId="0" applyNumberFormat="1" applyFont="1" applyBorder="1" applyAlignment="1">
      <alignment horizontal="center" vertical="center"/>
    </xf>
    <xf numFmtId="0" fontId="6" fillId="0" borderId="30" xfId="0" applyFont="1" applyBorder="1"/>
    <xf numFmtId="0" fontId="19" fillId="0" borderId="43" xfId="0" applyFont="1" applyBorder="1" applyAlignment="1">
      <alignment horizontal="center" vertical="center" wrapText="1"/>
    </xf>
    <xf numFmtId="0" fontId="6" fillId="0" borderId="26" xfId="0" applyFont="1" applyBorder="1"/>
    <xf numFmtId="0" fontId="6" fillId="0" borderId="42" xfId="0" applyFont="1" applyBorder="1"/>
    <xf numFmtId="3" fontId="19" fillId="0" borderId="43" xfId="0" applyNumberFormat="1" applyFont="1" applyBorder="1" applyAlignment="1">
      <alignment horizontal="center" vertical="center" wrapText="1"/>
    </xf>
    <xf numFmtId="0" fontId="19" fillId="0" borderId="26" xfId="0" applyFont="1" applyBorder="1" applyAlignment="1">
      <alignment horizontal="center" vertical="center" wrapText="1"/>
    </xf>
    <xf numFmtId="49" fontId="17" fillId="7" borderId="21" xfId="0" applyNumberFormat="1" applyFont="1" applyFill="1" applyBorder="1" applyAlignment="1">
      <alignment horizontal="center" vertical="center" wrapText="1"/>
    </xf>
    <xf numFmtId="3" fontId="19" fillId="0" borderId="26" xfId="0" applyNumberFormat="1" applyFont="1" applyBorder="1" applyAlignment="1">
      <alignment horizontal="center" vertical="center" wrapText="1"/>
    </xf>
    <xf numFmtId="0" fontId="10" fillId="0" borderId="29" xfId="0" applyFont="1" applyBorder="1" applyAlignment="1">
      <alignment horizontal="center" vertical="center"/>
    </xf>
    <xf numFmtId="0" fontId="10" fillId="0" borderId="45" xfId="0" applyFont="1" applyBorder="1" applyAlignment="1">
      <alignment horizontal="center" vertical="center"/>
    </xf>
    <xf numFmtId="0" fontId="6" fillId="0" borderId="22" xfId="0" applyFont="1" applyBorder="1"/>
    <xf numFmtId="0" fontId="5" fillId="2" borderId="2" xfId="0" applyFont="1" applyFill="1" applyBorder="1" applyAlignment="1">
      <alignment horizontal="center" vertical="center"/>
    </xf>
    <xf numFmtId="0" fontId="6" fillId="0" borderId="3" xfId="0" applyFont="1" applyBorder="1"/>
    <xf numFmtId="0" fontId="6" fillId="0" borderId="4" xfId="0" applyFont="1" applyBorder="1"/>
    <xf numFmtId="0" fontId="7" fillId="0" borderId="6" xfId="0" applyFont="1" applyBorder="1" applyAlignment="1">
      <alignment horizontal="center" vertical="center"/>
    </xf>
    <xf numFmtId="0" fontId="6" fillId="0" borderId="7" xfId="0" applyFont="1" applyBorder="1"/>
    <xf numFmtId="0" fontId="6" fillId="0" borderId="8" xfId="0" applyFont="1" applyBorder="1"/>
    <xf numFmtId="0" fontId="10" fillId="0" borderId="10" xfId="0" applyFont="1" applyBorder="1" applyAlignment="1">
      <alignment horizontal="center" vertical="center"/>
    </xf>
    <xf numFmtId="0" fontId="6" fillId="0" borderId="11" xfId="0" applyFont="1" applyBorder="1"/>
    <xf numFmtId="0" fontId="6" fillId="0" borderId="12" xfId="0" applyFont="1" applyBorder="1"/>
    <xf numFmtId="0" fontId="14" fillId="4" borderId="13" xfId="0" applyFont="1" applyFill="1" applyBorder="1" applyAlignment="1">
      <alignment wrapText="1"/>
    </xf>
    <xf numFmtId="0" fontId="6" fillId="0" borderId="14" xfId="0" applyFont="1" applyBorder="1"/>
    <xf numFmtId="0" fontId="6" fillId="0" borderId="15" xfId="0" applyFont="1" applyBorder="1"/>
    <xf numFmtId="0" fontId="6" fillId="0" borderId="16" xfId="0" applyFont="1" applyBorder="1"/>
    <xf numFmtId="0" fontId="0" fillId="0" borderId="0" xfId="0" applyFont="1" applyAlignment="1"/>
    <xf numFmtId="0" fontId="6" fillId="0" borderId="17" xfId="0" applyFont="1" applyBorder="1"/>
    <xf numFmtId="0" fontId="6" fillId="0" borderId="18" xfId="0" applyFont="1" applyBorder="1"/>
    <xf numFmtId="0" fontId="6" fillId="0" borderId="19" xfId="0" applyFont="1" applyBorder="1"/>
    <xf numFmtId="0" fontId="6" fillId="0" borderId="20" xfId="0" applyFont="1" applyBorder="1"/>
    <xf numFmtId="0" fontId="14" fillId="5" borderId="21" xfId="0" applyFont="1" applyFill="1" applyBorder="1" applyAlignment="1">
      <alignment wrapText="1"/>
    </xf>
    <xf numFmtId="0" fontId="15" fillId="6" borderId="21" xfId="0" applyFont="1" applyFill="1" applyBorder="1" applyAlignment="1">
      <alignment horizontal="center" vertical="center" wrapText="1"/>
    </xf>
    <xf numFmtId="0" fontId="15" fillId="6" borderId="21" xfId="0" applyFont="1" applyFill="1" applyBorder="1" applyAlignment="1">
      <alignment horizontal="center"/>
    </xf>
    <xf numFmtId="0" fontId="15" fillId="6" borderId="21" xfId="0" applyFont="1" applyFill="1" applyBorder="1" applyAlignment="1">
      <alignment horizontal="center" vertical="center"/>
    </xf>
    <xf numFmtId="49" fontId="17" fillId="7" borderId="16" xfId="0" applyNumberFormat="1" applyFont="1" applyFill="1" applyBorder="1" applyAlignment="1">
      <alignment horizontal="center" vertical="center" wrapText="1"/>
    </xf>
    <xf numFmtId="164" fontId="10" fillId="0" borderId="53" xfId="0" applyNumberFormat="1" applyFont="1" applyBorder="1" applyAlignment="1">
      <alignment horizontal="center" vertical="center"/>
    </xf>
    <xf numFmtId="0" fontId="6" fillId="0" borderId="54" xfId="0" applyFont="1" applyBorder="1"/>
    <xf numFmtId="0" fontId="14" fillId="5" borderId="13" xfId="0" applyFont="1" applyFill="1" applyBorder="1" applyAlignment="1">
      <alignment wrapText="1"/>
    </xf>
    <xf numFmtId="0" fontId="11" fillId="5" borderId="13" xfId="0" applyFont="1" applyFill="1" applyBorder="1" applyAlignment="1">
      <alignment wrapText="1"/>
    </xf>
    <xf numFmtId="49" fontId="17" fillId="7" borderId="18" xfId="0" applyNumberFormat="1" applyFont="1" applyFill="1" applyBorder="1" applyAlignment="1">
      <alignment horizontal="center" vertical="center" wrapText="1"/>
    </xf>
    <xf numFmtId="0" fontId="14" fillId="0" borderId="0" xfId="0" applyFont="1" applyAlignment="1">
      <alignment wrapText="1"/>
    </xf>
    <xf numFmtId="0" fontId="20" fillId="0" borderId="65" xfId="0" applyFont="1" applyBorder="1" applyAlignment="1">
      <alignment horizontal="left" vertical="center"/>
    </xf>
    <xf numFmtId="0" fontId="6" fillId="0" borderId="68" xfId="0" applyFont="1" applyBorder="1"/>
    <xf numFmtId="0" fontId="6" fillId="0" borderId="9" xfId="0" applyFont="1" applyBorder="1"/>
    <xf numFmtId="0" fontId="6" fillId="0" borderId="73" xfId="0" applyFont="1" applyBorder="1"/>
    <xf numFmtId="0" fontId="20" fillId="0" borderId="66" xfId="0" applyFont="1" applyBorder="1" applyAlignment="1">
      <alignment horizontal="left" vertical="center"/>
    </xf>
    <xf numFmtId="0" fontId="6" fillId="0" borderId="76" xfId="0" applyFont="1" applyBorder="1"/>
    <xf numFmtId="0" fontId="18" fillId="6" borderId="9" xfId="0" applyFont="1" applyFill="1" applyBorder="1" applyAlignment="1">
      <alignment horizontal="center" vertical="center"/>
    </xf>
    <xf numFmtId="0" fontId="23" fillId="6" borderId="21" xfId="0" applyFont="1" applyFill="1" applyBorder="1" applyAlignment="1">
      <alignment horizontal="center" vertical="center"/>
    </xf>
    <xf numFmtId="49" fontId="23" fillId="6" borderId="5" xfId="0" applyNumberFormat="1" applyFont="1" applyFill="1" applyBorder="1" applyAlignment="1">
      <alignment horizontal="right" vertical="center"/>
    </xf>
    <xf numFmtId="0" fontId="6" fillId="0" borderId="60" xfId="0" applyFont="1" applyBorder="1"/>
    <xf numFmtId="0" fontId="23" fillId="6" borderId="65" xfId="0" applyFont="1" applyFill="1" applyBorder="1" applyAlignment="1">
      <alignment horizontal="right" vertical="center"/>
    </xf>
    <xf numFmtId="0" fontId="25" fillId="6" borderId="66" xfId="0" applyFont="1" applyFill="1" applyBorder="1" applyAlignment="1">
      <alignment horizontal="right" vertical="center"/>
    </xf>
    <xf numFmtId="0" fontId="6" fillId="0" borderId="67" xfId="0" applyFont="1" applyBorder="1"/>
    <xf numFmtId="0" fontId="18" fillId="6" borderId="65" xfId="0" applyFont="1" applyFill="1" applyBorder="1" applyAlignment="1">
      <alignment horizontal="center" vertical="center"/>
    </xf>
    <xf numFmtId="0" fontId="5" fillId="2" borderId="21" xfId="0" applyFont="1" applyFill="1" applyBorder="1" applyAlignment="1">
      <alignment horizontal="center" vertical="center"/>
    </xf>
    <xf numFmtId="0" fontId="5" fillId="3" borderId="0" xfId="0" applyFont="1" applyFill="1" applyAlignment="1">
      <alignment horizontal="center" vertical="center"/>
    </xf>
    <xf numFmtId="0" fontId="7" fillId="0" borderId="0" xfId="0" applyFont="1" applyAlignment="1">
      <alignment horizontal="center" vertical="center"/>
    </xf>
    <xf numFmtId="0" fontId="10" fillId="0" borderId="11" xfId="0" applyFont="1" applyBorder="1" applyAlignment="1">
      <alignment horizontal="center" vertical="center"/>
    </xf>
    <xf numFmtId="0" fontId="20" fillId="0" borderId="93" xfId="0" applyFont="1" applyBorder="1" applyAlignment="1">
      <alignment horizontal="left" vertical="center"/>
    </xf>
    <xf numFmtId="0" fontId="18" fillId="6" borderId="95" xfId="0" applyFont="1" applyFill="1" applyBorder="1" applyAlignment="1">
      <alignment horizontal="center" vertical="center"/>
    </xf>
    <xf numFmtId="0" fontId="18" fillId="6" borderId="13" xfId="0" applyFont="1" applyFill="1" applyBorder="1" applyAlignment="1">
      <alignment horizontal="center" vertical="center"/>
    </xf>
    <xf numFmtId="0" fontId="6" fillId="0" borderId="82" xfId="0" applyFont="1" applyBorder="1"/>
    <xf numFmtId="0" fontId="20" fillId="0" borderId="13" xfId="0" applyFont="1" applyBorder="1" applyAlignment="1">
      <alignment horizontal="left" vertical="center"/>
    </xf>
    <xf numFmtId="0" fontId="6" fillId="0" borderId="86" xfId="0" applyFont="1" applyBorder="1"/>
    <xf numFmtId="0" fontId="20" fillId="0" borderId="21" xfId="0" applyFont="1" applyBorder="1" applyAlignment="1">
      <alignment horizontal="left" vertical="center"/>
    </xf>
    <xf numFmtId="0" fontId="6" fillId="0" borderId="90" xfId="0" applyFont="1" applyBorder="1"/>
  </cellXfs>
  <cellStyles count="1">
    <cellStyle name="Normal" xfId="0" builtinId="0"/>
  </cellStyles>
  <dxfs count="16">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314325</xdr:colOff>
      <xdr:row>0</xdr:row>
      <xdr:rowOff>142875</xdr:rowOff>
    </xdr:from>
    <xdr:ext cx="1609725" cy="723900"/>
    <xdr:pic>
      <xdr:nvPicPr>
        <xdr:cNvPr id="2" name="image1.jpg" descr="C:\Users\rmaldonado\AppData\Local\Packages\Microsoft.Windows.Photos_8wekyb3d8bbwe\TempState\ShareServiceTempFolder\logo cntv.jpe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5</xdr:row>
      <xdr:rowOff>142875</xdr:rowOff>
    </xdr:from>
    <xdr:ext cx="23793450" cy="23793450"/>
    <xdr:pic>
      <xdr:nvPicPr>
        <xdr:cNvPr id="3" name="image2.png" title="Imagen"/>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276225</xdr:colOff>
      <xdr:row>0</xdr:row>
      <xdr:rowOff>152400</xdr:rowOff>
    </xdr:from>
    <xdr:ext cx="1609725" cy="723900"/>
    <xdr:pic>
      <xdr:nvPicPr>
        <xdr:cNvPr id="2" name="image1.jpg" descr="C:\Users\rmaldonado\AppData\Local\Packages\Microsoft.Windows.Photos_8wekyb3d8bbwe\TempState\ShareServiceTempFolder\logo cntv.jpe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20</xdr:col>
      <xdr:colOff>304800</xdr:colOff>
      <xdr:row>46</xdr:row>
      <xdr:rowOff>142875</xdr:rowOff>
    </xdr:from>
    <xdr:ext cx="23793450" cy="23793450"/>
    <xdr:pic>
      <xdr:nvPicPr>
        <xdr:cNvPr id="3" name="image2.png" title="Imagen"/>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209550</xdr:colOff>
      <xdr:row>16</xdr:row>
      <xdr:rowOff>390525</xdr:rowOff>
    </xdr:from>
    <xdr:ext cx="23793450" cy="23793450"/>
    <xdr:pic>
      <xdr:nvPicPr>
        <xdr:cNvPr id="4" name="image2.png" title="Imagen"/>
        <xdr:cNvPicPr preferRelativeResize="0"/>
      </xdr:nvPicPr>
      <xdr:blipFill>
        <a:blip xmlns:r="http://schemas.openxmlformats.org/officeDocument/2006/relationships" r:embed="rId2" cstate="print"/>
        <a:stretch>
          <a:fillRect/>
        </a:stretch>
      </xdr:blipFill>
      <xdr:spPr>
        <a:xfrm>
          <a:off x="1828800" y="2247900"/>
          <a:ext cx="23793450" cy="237934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000"/>
  <sheetViews>
    <sheetView showGridLines="0" tabSelected="1" topLeftCell="A42" workbookViewId="0"/>
  </sheetViews>
  <sheetFormatPr baseColWidth="10" defaultColWidth="12.5703125" defaultRowHeight="15" customHeight="1"/>
  <cols>
    <col min="1" max="1" width="4.140625" customWidth="1"/>
    <col min="2" max="2" width="20.140625" customWidth="1"/>
    <col min="3" max="3" width="29.5703125" customWidth="1"/>
    <col min="4" max="4" width="9.140625" customWidth="1"/>
    <col min="5" max="5" width="15" customWidth="1"/>
    <col min="6" max="6" width="9.5703125" customWidth="1"/>
    <col min="7" max="7" width="10" customWidth="1"/>
    <col min="8" max="8" width="13.28515625" customWidth="1"/>
    <col min="9" max="9" width="14.42578125" customWidth="1"/>
    <col min="10" max="10" width="14.85546875" customWidth="1"/>
    <col min="11" max="11" width="15.140625" customWidth="1"/>
    <col min="12" max="12" width="15" customWidth="1"/>
    <col min="13" max="13" width="16.140625" customWidth="1"/>
    <col min="14" max="14" width="22.85546875" customWidth="1"/>
    <col min="15" max="15" width="16.5703125" customWidth="1"/>
    <col min="16" max="16" width="90.7109375" customWidth="1"/>
    <col min="17" max="17" width="17.5703125" hidden="1" customWidth="1"/>
    <col min="18" max="18" width="35.140625" hidden="1" customWidth="1"/>
    <col min="19" max="19" width="28" hidden="1" customWidth="1"/>
    <col min="20" max="39" width="22" customWidth="1"/>
  </cols>
  <sheetData>
    <row r="1" spans="1:39" ht="13.5" customHeight="1">
      <c r="A1" s="1" t="s">
        <v>0</v>
      </c>
      <c r="B1" s="2"/>
      <c r="C1" s="3"/>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row>
    <row r="2" spans="1:39" ht="27.75" customHeight="1">
      <c r="A2" s="4"/>
      <c r="B2" s="5"/>
      <c r="C2" s="210"/>
      <c r="D2" s="211"/>
      <c r="E2" s="211"/>
      <c r="F2" s="211"/>
      <c r="G2" s="211"/>
      <c r="H2" s="211"/>
      <c r="I2" s="211"/>
      <c r="J2" s="211"/>
      <c r="K2" s="211"/>
      <c r="L2" s="211"/>
      <c r="M2" s="211"/>
      <c r="N2" s="211"/>
      <c r="O2" s="211"/>
      <c r="P2" s="212"/>
      <c r="Q2" s="6"/>
      <c r="R2" s="6"/>
      <c r="S2" s="6"/>
      <c r="T2" s="6"/>
      <c r="U2" s="6"/>
      <c r="V2" s="6"/>
      <c r="W2" s="6"/>
      <c r="X2" s="6"/>
      <c r="Y2" s="6"/>
      <c r="Z2" s="6"/>
      <c r="AA2" s="6"/>
      <c r="AB2" s="6"/>
      <c r="AC2" s="6"/>
      <c r="AD2" s="6"/>
      <c r="AE2" s="6"/>
      <c r="AF2" s="6"/>
      <c r="AG2" s="6"/>
      <c r="AH2" s="6"/>
      <c r="AI2" s="6"/>
      <c r="AJ2" s="6"/>
      <c r="AK2" s="6"/>
      <c r="AL2" s="6"/>
      <c r="AM2" s="6"/>
    </row>
    <row r="3" spans="1:39" ht="15.75" customHeight="1">
      <c r="A3" s="7"/>
      <c r="B3" s="8"/>
      <c r="C3" s="213" t="s">
        <v>1</v>
      </c>
      <c r="D3" s="214"/>
      <c r="E3" s="214"/>
      <c r="F3" s="214"/>
      <c r="G3" s="214"/>
      <c r="H3" s="214"/>
      <c r="I3" s="214"/>
      <c r="J3" s="214"/>
      <c r="K3" s="214"/>
      <c r="L3" s="214"/>
      <c r="M3" s="214"/>
      <c r="N3" s="215"/>
      <c r="O3" s="9"/>
      <c r="P3" s="10"/>
      <c r="Q3" s="11" t="s">
        <v>2</v>
      </c>
      <c r="R3" s="11" t="s">
        <v>3</v>
      </c>
      <c r="S3" s="11" t="s">
        <v>4</v>
      </c>
      <c r="T3" s="11"/>
      <c r="U3" s="11"/>
      <c r="V3" s="11"/>
      <c r="W3" s="11"/>
      <c r="X3" s="11"/>
      <c r="Y3" s="11"/>
      <c r="Z3" s="11"/>
      <c r="AA3" s="11"/>
      <c r="AB3" s="11"/>
      <c r="AC3" s="11"/>
      <c r="AD3" s="11"/>
      <c r="AE3" s="11"/>
      <c r="AF3" s="11"/>
      <c r="AG3" s="11"/>
      <c r="AH3" s="11"/>
      <c r="AI3" s="11"/>
      <c r="AJ3" s="11"/>
      <c r="AK3" s="11"/>
      <c r="AL3" s="11"/>
      <c r="AM3" s="11"/>
    </row>
    <row r="4" spans="1:39" ht="13.5" customHeight="1">
      <c r="A4" s="12"/>
      <c r="B4" s="13"/>
      <c r="C4" s="216" t="s">
        <v>5</v>
      </c>
      <c r="D4" s="217"/>
      <c r="E4" s="217"/>
      <c r="F4" s="217"/>
      <c r="G4" s="217"/>
      <c r="H4" s="217"/>
      <c r="I4" s="217"/>
      <c r="J4" s="217"/>
      <c r="K4" s="217"/>
      <c r="L4" s="217"/>
      <c r="M4" s="217"/>
      <c r="N4" s="218"/>
      <c r="O4" s="14"/>
      <c r="P4" s="15"/>
      <c r="Q4" s="16" t="s">
        <v>6</v>
      </c>
      <c r="R4" s="16" t="s">
        <v>6</v>
      </c>
      <c r="S4" s="16" t="s">
        <v>6</v>
      </c>
      <c r="T4" s="16"/>
      <c r="U4" s="16"/>
      <c r="V4" s="16"/>
      <c r="W4" s="16"/>
      <c r="X4" s="16"/>
      <c r="Y4" s="16"/>
      <c r="Z4" s="16"/>
      <c r="AA4" s="16"/>
      <c r="AB4" s="16"/>
      <c r="AC4" s="16"/>
      <c r="AD4" s="16"/>
      <c r="AE4" s="16"/>
      <c r="AF4" s="16"/>
      <c r="AG4" s="16"/>
      <c r="AH4" s="16"/>
      <c r="AI4" s="16"/>
      <c r="AJ4" s="16"/>
      <c r="AK4" s="16"/>
      <c r="AL4" s="16"/>
      <c r="AM4" s="16"/>
    </row>
    <row r="5" spans="1:39" ht="12.75" customHeight="1">
      <c r="A5" s="12"/>
      <c r="B5" s="17"/>
      <c r="C5" s="17"/>
      <c r="D5" s="17"/>
      <c r="E5" s="17"/>
      <c r="F5" s="17"/>
      <c r="G5" s="17"/>
      <c r="H5" s="17"/>
      <c r="I5" s="17"/>
      <c r="J5" s="17"/>
      <c r="K5" s="17"/>
      <c r="L5" s="17"/>
      <c r="M5" s="17"/>
      <c r="N5" s="17"/>
      <c r="O5" s="17"/>
      <c r="P5" s="17"/>
      <c r="Q5" s="16"/>
      <c r="R5" s="16"/>
      <c r="S5" s="16"/>
      <c r="T5" s="16"/>
      <c r="U5" s="16"/>
      <c r="V5" s="16"/>
      <c r="W5" s="16"/>
      <c r="X5" s="16"/>
      <c r="Y5" s="16"/>
      <c r="Z5" s="16"/>
      <c r="AA5" s="16"/>
      <c r="AB5" s="16"/>
      <c r="AC5" s="16"/>
      <c r="AD5" s="16"/>
      <c r="AE5" s="16"/>
      <c r="AF5" s="16"/>
      <c r="AG5" s="16"/>
      <c r="AH5" s="16"/>
      <c r="AI5" s="16"/>
      <c r="AJ5" s="16"/>
      <c r="AK5" s="16"/>
      <c r="AL5" s="16"/>
      <c r="AM5" s="16"/>
    </row>
    <row r="6" spans="1:39" ht="12.75" customHeight="1">
      <c r="A6" s="12"/>
      <c r="B6" s="17"/>
      <c r="C6" s="17"/>
      <c r="D6" s="17"/>
      <c r="E6" s="17"/>
      <c r="F6" s="17"/>
      <c r="G6" s="17"/>
      <c r="H6" s="17"/>
      <c r="I6" s="17"/>
      <c r="J6" s="17"/>
      <c r="K6" s="17"/>
      <c r="L6" s="17"/>
      <c r="M6" s="17"/>
      <c r="N6" s="17"/>
      <c r="O6" s="17"/>
      <c r="P6" s="17"/>
      <c r="Q6" s="16"/>
      <c r="R6" s="16"/>
      <c r="S6" s="16"/>
      <c r="T6" s="16"/>
      <c r="U6" s="16"/>
      <c r="V6" s="16"/>
      <c r="W6" s="16"/>
      <c r="X6" s="16"/>
      <c r="Y6" s="16"/>
      <c r="Z6" s="16"/>
      <c r="AA6" s="16"/>
      <c r="AB6" s="16"/>
      <c r="AC6" s="16"/>
      <c r="AD6" s="16"/>
      <c r="AE6" s="16"/>
      <c r="AF6" s="16"/>
      <c r="AG6" s="16"/>
      <c r="AH6" s="16"/>
      <c r="AI6" s="16"/>
      <c r="AJ6" s="16"/>
      <c r="AK6" s="16"/>
      <c r="AL6" s="16"/>
      <c r="AM6" s="16"/>
    </row>
    <row r="7" spans="1:39" ht="12.75" customHeight="1">
      <c r="A7" s="12"/>
      <c r="B7" s="219" t="s">
        <v>7</v>
      </c>
      <c r="C7" s="220"/>
      <c r="D7" s="220"/>
      <c r="E7" s="220"/>
      <c r="F7" s="220"/>
      <c r="G7" s="220"/>
      <c r="H7" s="220"/>
      <c r="I7" s="220"/>
      <c r="J7" s="220"/>
      <c r="K7" s="220"/>
      <c r="L7" s="220"/>
      <c r="M7" s="220"/>
      <c r="N7" s="220"/>
      <c r="O7" s="220"/>
      <c r="P7" s="221"/>
      <c r="Q7" s="16" t="s">
        <v>8</v>
      </c>
      <c r="R7" s="16" t="s">
        <v>9</v>
      </c>
      <c r="S7" s="16" t="s">
        <v>9</v>
      </c>
      <c r="T7" s="16"/>
      <c r="U7" s="16"/>
      <c r="V7" s="16"/>
      <c r="W7" s="16"/>
      <c r="X7" s="16"/>
      <c r="Y7" s="16"/>
      <c r="Z7" s="16"/>
      <c r="AA7" s="16"/>
      <c r="AB7" s="16"/>
      <c r="AC7" s="16"/>
      <c r="AD7" s="16"/>
      <c r="AE7" s="16"/>
      <c r="AF7" s="16"/>
      <c r="AG7" s="16"/>
      <c r="AH7" s="16"/>
      <c r="AI7" s="16"/>
      <c r="AJ7" s="16"/>
      <c r="AK7" s="16"/>
      <c r="AL7" s="16"/>
      <c r="AM7" s="16"/>
    </row>
    <row r="8" spans="1:39" ht="13.5" hidden="1" customHeight="1">
      <c r="A8" s="12"/>
      <c r="B8" s="222"/>
      <c r="C8" s="223"/>
      <c r="D8" s="223"/>
      <c r="E8" s="223"/>
      <c r="F8" s="223"/>
      <c r="G8" s="223"/>
      <c r="H8" s="223"/>
      <c r="I8" s="223"/>
      <c r="J8" s="223"/>
      <c r="K8" s="223"/>
      <c r="L8" s="223"/>
      <c r="M8" s="223"/>
      <c r="N8" s="223"/>
      <c r="O8" s="223"/>
      <c r="P8" s="224"/>
      <c r="Q8" s="16" t="s">
        <v>10</v>
      </c>
      <c r="R8" s="16" t="s">
        <v>11</v>
      </c>
      <c r="S8" s="16" t="s">
        <v>11</v>
      </c>
      <c r="T8" s="16"/>
      <c r="U8" s="16"/>
      <c r="V8" s="16"/>
      <c r="W8" s="16"/>
      <c r="X8" s="16"/>
      <c r="Y8" s="16"/>
      <c r="Z8" s="16"/>
      <c r="AA8" s="16"/>
      <c r="AB8" s="16"/>
      <c r="AC8" s="16"/>
      <c r="AD8" s="16"/>
      <c r="AE8" s="16"/>
      <c r="AF8" s="16"/>
      <c r="AG8" s="16"/>
      <c r="AH8" s="16"/>
      <c r="AI8" s="16"/>
      <c r="AJ8" s="16"/>
      <c r="AK8" s="16"/>
      <c r="AL8" s="16"/>
      <c r="AM8" s="16"/>
    </row>
    <row r="9" spans="1:39" ht="26.25" hidden="1" customHeight="1">
      <c r="A9" s="12"/>
      <c r="B9" s="222"/>
      <c r="C9" s="223"/>
      <c r="D9" s="223"/>
      <c r="E9" s="223"/>
      <c r="F9" s="223"/>
      <c r="G9" s="223"/>
      <c r="H9" s="223"/>
      <c r="I9" s="223"/>
      <c r="J9" s="223"/>
      <c r="K9" s="223"/>
      <c r="L9" s="223"/>
      <c r="M9" s="223"/>
      <c r="N9" s="223"/>
      <c r="O9" s="223"/>
      <c r="P9" s="224"/>
      <c r="Q9" s="16" t="s">
        <v>12</v>
      </c>
      <c r="R9" s="16" t="s">
        <v>13</v>
      </c>
      <c r="S9" s="16" t="s">
        <v>13</v>
      </c>
      <c r="T9" s="16"/>
      <c r="U9" s="16"/>
      <c r="V9" s="16"/>
      <c r="W9" s="16"/>
      <c r="X9" s="16"/>
      <c r="Y9" s="16"/>
      <c r="Z9" s="16"/>
      <c r="AA9" s="16"/>
      <c r="AB9" s="16"/>
      <c r="AC9" s="16"/>
      <c r="AD9" s="16"/>
      <c r="AE9" s="16"/>
      <c r="AF9" s="16"/>
      <c r="AG9" s="16"/>
      <c r="AH9" s="16"/>
      <c r="AI9" s="16"/>
      <c r="AJ9" s="16"/>
      <c r="AK9" s="16"/>
      <c r="AL9" s="16"/>
      <c r="AM9" s="16"/>
    </row>
    <row r="10" spans="1:39" ht="12.75" hidden="1" customHeight="1">
      <c r="A10" s="12"/>
      <c r="B10" s="222"/>
      <c r="C10" s="223"/>
      <c r="D10" s="223"/>
      <c r="E10" s="223"/>
      <c r="F10" s="223"/>
      <c r="G10" s="223"/>
      <c r="H10" s="223"/>
      <c r="I10" s="223"/>
      <c r="J10" s="223"/>
      <c r="K10" s="223"/>
      <c r="L10" s="223"/>
      <c r="M10" s="223"/>
      <c r="N10" s="223"/>
      <c r="O10" s="223"/>
      <c r="P10" s="224"/>
      <c r="Q10" s="16"/>
      <c r="R10" s="16"/>
      <c r="S10" s="16" t="s">
        <v>14</v>
      </c>
      <c r="T10" s="18"/>
      <c r="U10" s="16"/>
      <c r="V10" s="16"/>
      <c r="W10" s="16"/>
      <c r="X10" s="16"/>
      <c r="Y10" s="16"/>
      <c r="Z10" s="16"/>
      <c r="AA10" s="16"/>
      <c r="AB10" s="16"/>
      <c r="AC10" s="16"/>
      <c r="AD10" s="16"/>
      <c r="AE10" s="16"/>
      <c r="AF10" s="16"/>
      <c r="AG10" s="16"/>
      <c r="AH10" s="16"/>
      <c r="AI10" s="16"/>
      <c r="AJ10" s="16"/>
      <c r="AK10" s="16"/>
      <c r="AL10" s="16"/>
      <c r="AM10" s="16"/>
    </row>
    <row r="11" spans="1:39" ht="12.75" hidden="1" customHeight="1">
      <c r="A11" s="12"/>
      <c r="B11" s="222"/>
      <c r="C11" s="223"/>
      <c r="D11" s="223"/>
      <c r="E11" s="223"/>
      <c r="F11" s="223"/>
      <c r="G11" s="223"/>
      <c r="H11" s="223"/>
      <c r="I11" s="223"/>
      <c r="J11" s="223"/>
      <c r="K11" s="223"/>
      <c r="L11" s="223"/>
      <c r="M11" s="223"/>
      <c r="N11" s="223"/>
      <c r="O11" s="223"/>
      <c r="P11" s="224"/>
      <c r="Q11" s="16"/>
      <c r="R11" s="16"/>
      <c r="S11" s="16"/>
      <c r="T11" s="16"/>
      <c r="U11" s="16"/>
      <c r="V11" s="16"/>
      <c r="W11" s="16"/>
      <c r="X11" s="16"/>
      <c r="Y11" s="16"/>
      <c r="Z11" s="16"/>
      <c r="AA11" s="16"/>
      <c r="AB11" s="16"/>
      <c r="AC11" s="16"/>
      <c r="AD11" s="16"/>
      <c r="AE11" s="16"/>
      <c r="AF11" s="16"/>
      <c r="AG11" s="16"/>
      <c r="AH11" s="16"/>
      <c r="AI11" s="16"/>
      <c r="AJ11" s="16"/>
      <c r="AK11" s="16"/>
      <c r="AL11" s="16"/>
      <c r="AM11" s="16"/>
    </row>
    <row r="12" spans="1:39" ht="12.75" hidden="1" customHeight="1">
      <c r="A12" s="12"/>
      <c r="B12" s="222"/>
      <c r="C12" s="223"/>
      <c r="D12" s="223"/>
      <c r="E12" s="223"/>
      <c r="F12" s="223"/>
      <c r="G12" s="223"/>
      <c r="H12" s="223"/>
      <c r="I12" s="223"/>
      <c r="J12" s="223"/>
      <c r="K12" s="223"/>
      <c r="L12" s="223"/>
      <c r="M12" s="223"/>
      <c r="N12" s="223"/>
      <c r="O12" s="223"/>
      <c r="P12" s="224"/>
      <c r="Q12" s="16"/>
      <c r="R12" s="16"/>
      <c r="S12" s="16"/>
      <c r="T12" s="16"/>
      <c r="U12" s="16"/>
      <c r="V12" s="16"/>
      <c r="W12" s="16"/>
      <c r="X12" s="16"/>
      <c r="Y12" s="16"/>
      <c r="Z12" s="16"/>
      <c r="AA12" s="16"/>
      <c r="AB12" s="16"/>
      <c r="AC12" s="16"/>
      <c r="AD12" s="16"/>
      <c r="AE12" s="16"/>
      <c r="AF12" s="16"/>
      <c r="AG12" s="16"/>
      <c r="AH12" s="16"/>
      <c r="AI12" s="16"/>
      <c r="AJ12" s="16"/>
      <c r="AK12" s="16"/>
      <c r="AL12" s="16"/>
      <c r="AM12" s="16"/>
    </row>
    <row r="13" spans="1:39" ht="13.5" hidden="1" customHeight="1">
      <c r="A13" s="12"/>
      <c r="B13" s="222"/>
      <c r="C13" s="223"/>
      <c r="D13" s="223"/>
      <c r="E13" s="223"/>
      <c r="F13" s="223"/>
      <c r="G13" s="223"/>
      <c r="H13" s="223"/>
      <c r="I13" s="223"/>
      <c r="J13" s="223"/>
      <c r="K13" s="223"/>
      <c r="L13" s="223"/>
      <c r="M13" s="223"/>
      <c r="N13" s="223"/>
      <c r="O13" s="223"/>
      <c r="P13" s="224"/>
      <c r="Q13" s="16"/>
      <c r="R13" s="16"/>
      <c r="S13" s="16"/>
      <c r="T13" s="16"/>
      <c r="U13" s="16"/>
      <c r="V13" s="16"/>
      <c r="W13" s="16"/>
      <c r="X13" s="16"/>
      <c r="Y13" s="16"/>
      <c r="Z13" s="16"/>
      <c r="AA13" s="16"/>
      <c r="AB13" s="16"/>
      <c r="AC13" s="16"/>
      <c r="AD13" s="16"/>
      <c r="AE13" s="16"/>
      <c r="AF13" s="16"/>
      <c r="AG13" s="16"/>
      <c r="AH13" s="16"/>
      <c r="AI13" s="16"/>
      <c r="AJ13" s="16"/>
      <c r="AK13" s="16"/>
      <c r="AL13" s="16"/>
      <c r="AM13" s="16"/>
    </row>
    <row r="14" spans="1:39" ht="13.5" hidden="1" customHeight="1">
      <c r="A14" s="12"/>
      <c r="B14" s="222"/>
      <c r="C14" s="223"/>
      <c r="D14" s="223"/>
      <c r="E14" s="223"/>
      <c r="F14" s="223"/>
      <c r="G14" s="223"/>
      <c r="H14" s="223"/>
      <c r="I14" s="223"/>
      <c r="J14" s="223"/>
      <c r="K14" s="223"/>
      <c r="L14" s="223"/>
      <c r="M14" s="223"/>
      <c r="N14" s="223"/>
      <c r="O14" s="223"/>
      <c r="P14" s="224"/>
      <c r="Q14" s="16"/>
      <c r="R14" s="16"/>
      <c r="S14" s="16"/>
      <c r="T14" s="16"/>
      <c r="U14" s="16"/>
      <c r="V14" s="16"/>
      <c r="W14" s="16"/>
      <c r="X14" s="16"/>
      <c r="Y14" s="16"/>
      <c r="Z14" s="16"/>
      <c r="AA14" s="16"/>
      <c r="AB14" s="16"/>
      <c r="AC14" s="16"/>
      <c r="AD14" s="16"/>
      <c r="AE14" s="16"/>
      <c r="AF14" s="16"/>
      <c r="AG14" s="16"/>
      <c r="AH14" s="16"/>
      <c r="AI14" s="16"/>
      <c r="AJ14" s="16"/>
      <c r="AK14" s="16"/>
      <c r="AL14" s="16"/>
      <c r="AM14" s="16"/>
    </row>
    <row r="15" spans="1:39" ht="18.75" customHeight="1">
      <c r="A15" s="12"/>
      <c r="B15" s="225"/>
      <c r="C15" s="226"/>
      <c r="D15" s="226"/>
      <c r="E15" s="226"/>
      <c r="F15" s="226"/>
      <c r="G15" s="226"/>
      <c r="H15" s="226"/>
      <c r="I15" s="226"/>
      <c r="J15" s="226"/>
      <c r="K15" s="226"/>
      <c r="L15" s="226"/>
      <c r="M15" s="226"/>
      <c r="N15" s="226"/>
      <c r="O15" s="226"/>
      <c r="P15" s="227"/>
      <c r="Q15" s="16"/>
      <c r="R15" s="16"/>
      <c r="S15" s="16"/>
      <c r="T15" s="16"/>
      <c r="U15" s="16"/>
      <c r="V15" s="16"/>
      <c r="W15" s="16"/>
      <c r="X15" s="16"/>
      <c r="Y15" s="16"/>
      <c r="Z15" s="16"/>
      <c r="AA15" s="16"/>
      <c r="AB15" s="16"/>
      <c r="AC15" s="16"/>
      <c r="AD15" s="16"/>
      <c r="AE15" s="16"/>
      <c r="AF15" s="16"/>
      <c r="AG15" s="16"/>
      <c r="AH15" s="16"/>
      <c r="AI15" s="16"/>
      <c r="AJ15" s="16"/>
      <c r="AK15" s="16"/>
      <c r="AL15" s="16"/>
      <c r="AM15" s="16"/>
    </row>
    <row r="16" spans="1:39" ht="18.75" customHeight="1">
      <c r="A16" s="12"/>
      <c r="B16" s="228" t="s">
        <v>15</v>
      </c>
      <c r="C16" s="209"/>
      <c r="D16" s="209"/>
      <c r="E16" s="209"/>
      <c r="F16" s="209"/>
      <c r="G16" s="209"/>
      <c r="H16" s="209"/>
      <c r="I16" s="209"/>
      <c r="J16" s="209"/>
      <c r="K16" s="209"/>
      <c r="L16" s="209"/>
      <c r="M16" s="209"/>
      <c r="N16" s="209"/>
      <c r="O16" s="209"/>
      <c r="P16" s="197"/>
      <c r="Q16" s="16"/>
      <c r="R16" s="16"/>
      <c r="S16" s="16"/>
      <c r="T16" s="16"/>
      <c r="U16" s="16"/>
      <c r="V16" s="16"/>
      <c r="W16" s="16"/>
      <c r="X16" s="16"/>
      <c r="Y16" s="16"/>
      <c r="Z16" s="16"/>
      <c r="AA16" s="16"/>
      <c r="AB16" s="16"/>
      <c r="AC16" s="16"/>
      <c r="AD16" s="16"/>
      <c r="AE16" s="16"/>
      <c r="AF16" s="16"/>
      <c r="AG16" s="16"/>
      <c r="AH16" s="16"/>
      <c r="AI16" s="16"/>
      <c r="AJ16" s="16"/>
      <c r="AK16" s="16"/>
      <c r="AL16" s="16"/>
      <c r="AM16" s="16"/>
    </row>
    <row r="17" spans="1:39" ht="46.5" customHeight="1">
      <c r="A17" s="12"/>
      <c r="B17" s="229" t="s">
        <v>16</v>
      </c>
      <c r="C17" s="209"/>
      <c r="D17" s="209"/>
      <c r="E17" s="209"/>
      <c r="F17" s="209"/>
      <c r="G17" s="209"/>
      <c r="H17" s="209"/>
      <c r="I17" s="209"/>
      <c r="J17" s="209"/>
      <c r="K17" s="209"/>
      <c r="L17" s="209"/>
      <c r="M17" s="209"/>
      <c r="N17" s="209"/>
      <c r="O17" s="209"/>
      <c r="P17" s="197"/>
      <c r="Q17" s="16"/>
      <c r="R17" s="16"/>
      <c r="S17" s="16"/>
      <c r="T17" s="16"/>
      <c r="U17" s="16"/>
      <c r="V17" s="16"/>
      <c r="W17" s="16"/>
      <c r="X17" s="16"/>
      <c r="Y17" s="16"/>
      <c r="Z17" s="16"/>
      <c r="AA17" s="16"/>
      <c r="AB17" s="16"/>
      <c r="AC17" s="16"/>
      <c r="AD17" s="16"/>
      <c r="AE17" s="16"/>
      <c r="AF17" s="16"/>
      <c r="AG17" s="16"/>
      <c r="AH17" s="16"/>
      <c r="AI17" s="16"/>
      <c r="AJ17" s="16"/>
      <c r="AK17" s="16"/>
      <c r="AL17" s="16"/>
      <c r="AM17" s="16"/>
    </row>
    <row r="18" spans="1:39" ht="46.5" customHeight="1">
      <c r="A18" s="12"/>
      <c r="B18" s="19"/>
      <c r="C18" s="20" t="s">
        <v>17</v>
      </c>
      <c r="D18" s="21" t="s">
        <v>18</v>
      </c>
      <c r="E18" s="205" t="s">
        <v>19</v>
      </c>
      <c r="F18" s="197"/>
      <c r="G18" s="21" t="s">
        <v>20</v>
      </c>
      <c r="H18" s="205" t="s">
        <v>21</v>
      </c>
      <c r="I18" s="197"/>
      <c r="J18" s="21" t="s">
        <v>22</v>
      </c>
      <c r="K18" s="22" t="s">
        <v>23</v>
      </c>
      <c r="L18" s="22" t="s">
        <v>24</v>
      </c>
      <c r="M18" s="22" t="s">
        <v>25</v>
      </c>
      <c r="N18" s="22" t="s">
        <v>26</v>
      </c>
      <c r="O18" s="22" t="s">
        <v>27</v>
      </c>
      <c r="P18" s="23" t="s">
        <v>28</v>
      </c>
      <c r="Q18" s="16"/>
      <c r="R18" s="16"/>
      <c r="S18" s="16"/>
      <c r="T18" s="16"/>
      <c r="U18" s="16"/>
      <c r="V18" s="16"/>
      <c r="W18" s="16"/>
      <c r="X18" s="16"/>
      <c r="Y18" s="16"/>
      <c r="Z18" s="16"/>
      <c r="AA18" s="16"/>
      <c r="AB18" s="16"/>
      <c r="AC18" s="16"/>
      <c r="AD18" s="16"/>
      <c r="AE18" s="16"/>
      <c r="AF18" s="16"/>
      <c r="AG18" s="16"/>
      <c r="AH18" s="16"/>
      <c r="AI18" s="16"/>
      <c r="AJ18" s="16"/>
      <c r="AK18" s="16"/>
      <c r="AL18" s="16"/>
      <c r="AM18" s="16"/>
    </row>
    <row r="19" spans="1:39" ht="13.5" customHeight="1">
      <c r="A19" s="12">
        <v>2</v>
      </c>
      <c r="B19" s="206" t="s">
        <v>29</v>
      </c>
      <c r="C19" s="24" t="s">
        <v>30</v>
      </c>
      <c r="D19" s="25"/>
      <c r="E19" s="207" t="s">
        <v>6</v>
      </c>
      <c r="F19" s="199"/>
      <c r="G19" s="25"/>
      <c r="H19" s="198"/>
      <c r="I19" s="199"/>
      <c r="J19" s="26">
        <f t="shared" ref="J19:J25" si="0">D19*G19*H19</f>
        <v>0</v>
      </c>
      <c r="K19" s="26"/>
      <c r="L19" s="26"/>
      <c r="M19" s="26"/>
      <c r="N19" s="27" t="s">
        <v>31</v>
      </c>
      <c r="O19" s="28" t="str">
        <f t="shared" ref="O19:O26" si="1">IF((K19+L19+M19=J19),"CORRECTO","ERROR")</f>
        <v>CORRECTO</v>
      </c>
      <c r="P19" s="29"/>
      <c r="Q19" s="16"/>
      <c r="R19" s="16"/>
      <c r="S19" s="16"/>
      <c r="T19" s="16"/>
      <c r="U19" s="16"/>
      <c r="V19" s="16"/>
      <c r="W19" s="16"/>
      <c r="X19" s="16"/>
      <c r="Y19" s="16"/>
      <c r="Z19" s="16"/>
      <c r="AA19" s="16"/>
      <c r="AB19" s="16"/>
      <c r="AC19" s="16"/>
      <c r="AD19" s="16"/>
      <c r="AE19" s="16"/>
      <c r="AF19" s="16"/>
      <c r="AG19" s="16"/>
      <c r="AH19" s="16"/>
      <c r="AI19" s="16"/>
      <c r="AJ19" s="16"/>
      <c r="AK19" s="16"/>
      <c r="AL19" s="16"/>
      <c r="AM19" s="16"/>
    </row>
    <row r="20" spans="1:39" ht="13.5" customHeight="1">
      <c r="A20" s="12"/>
      <c r="B20" s="201"/>
      <c r="C20" s="30" t="s">
        <v>32</v>
      </c>
      <c r="D20" s="31"/>
      <c r="E20" s="189" t="s">
        <v>6</v>
      </c>
      <c r="F20" s="190"/>
      <c r="G20" s="31"/>
      <c r="H20" s="193"/>
      <c r="I20" s="190"/>
      <c r="J20" s="32">
        <f t="shared" si="0"/>
        <v>0</v>
      </c>
      <c r="K20" s="32"/>
      <c r="L20" s="32"/>
      <c r="M20" s="32"/>
      <c r="N20" s="33" t="s">
        <v>31</v>
      </c>
      <c r="O20" s="34" t="str">
        <f t="shared" si="1"/>
        <v>CORRECTO</v>
      </c>
      <c r="P20" s="35"/>
      <c r="Q20" s="16"/>
      <c r="R20" s="16"/>
      <c r="S20" s="16"/>
      <c r="T20" s="16"/>
      <c r="U20" s="16"/>
      <c r="V20" s="16"/>
      <c r="W20" s="16"/>
      <c r="X20" s="16"/>
      <c r="Y20" s="16"/>
      <c r="Z20" s="16"/>
      <c r="AA20" s="16"/>
      <c r="AB20" s="16"/>
      <c r="AC20" s="16"/>
      <c r="AD20" s="16"/>
      <c r="AE20" s="16"/>
      <c r="AF20" s="16"/>
      <c r="AG20" s="16"/>
      <c r="AH20" s="16"/>
      <c r="AI20" s="16"/>
      <c r="AJ20" s="16"/>
      <c r="AK20" s="16"/>
      <c r="AL20" s="16"/>
      <c r="AM20" s="16"/>
    </row>
    <row r="21" spans="1:39" ht="13.5" customHeight="1">
      <c r="A21" s="12"/>
      <c r="B21" s="201"/>
      <c r="C21" s="30" t="s">
        <v>33</v>
      </c>
      <c r="D21" s="31"/>
      <c r="E21" s="189" t="s">
        <v>6</v>
      </c>
      <c r="F21" s="190"/>
      <c r="G21" s="31"/>
      <c r="H21" s="193"/>
      <c r="I21" s="190"/>
      <c r="J21" s="32">
        <f t="shared" si="0"/>
        <v>0</v>
      </c>
      <c r="K21" s="32"/>
      <c r="L21" s="32"/>
      <c r="M21" s="32"/>
      <c r="N21" s="33" t="s">
        <v>31</v>
      </c>
      <c r="O21" s="34" t="str">
        <f t="shared" si="1"/>
        <v>CORRECTO</v>
      </c>
      <c r="P21" s="35"/>
      <c r="Q21" s="16"/>
      <c r="R21" s="16"/>
      <c r="S21" s="16"/>
      <c r="T21" s="16"/>
      <c r="U21" s="16"/>
      <c r="V21" s="16"/>
      <c r="W21" s="16"/>
      <c r="X21" s="16"/>
      <c r="Y21" s="16"/>
      <c r="Z21" s="16"/>
      <c r="AA21" s="16"/>
      <c r="AB21" s="16"/>
      <c r="AC21" s="16"/>
      <c r="AD21" s="16"/>
      <c r="AE21" s="16"/>
      <c r="AF21" s="16"/>
      <c r="AG21" s="16"/>
      <c r="AH21" s="16"/>
      <c r="AI21" s="16"/>
      <c r="AJ21" s="16"/>
      <c r="AK21" s="16"/>
      <c r="AL21" s="16"/>
      <c r="AM21" s="16"/>
    </row>
    <row r="22" spans="1:39" ht="13.5" customHeight="1">
      <c r="A22" s="12"/>
      <c r="B22" s="201"/>
      <c r="C22" s="30" t="s">
        <v>34</v>
      </c>
      <c r="D22" s="31"/>
      <c r="E22" s="189" t="s">
        <v>6</v>
      </c>
      <c r="F22" s="190"/>
      <c r="G22" s="31"/>
      <c r="H22" s="193"/>
      <c r="I22" s="190"/>
      <c r="J22" s="32">
        <f t="shared" si="0"/>
        <v>0</v>
      </c>
      <c r="K22" s="32"/>
      <c r="L22" s="32"/>
      <c r="M22" s="32"/>
      <c r="N22" s="33" t="s">
        <v>31</v>
      </c>
      <c r="O22" s="34" t="str">
        <f t="shared" si="1"/>
        <v>CORRECTO</v>
      </c>
      <c r="P22" s="35"/>
      <c r="Q22" s="16"/>
      <c r="R22" s="16"/>
      <c r="S22" s="16"/>
      <c r="T22" s="16"/>
      <c r="U22" s="16"/>
      <c r="V22" s="16"/>
      <c r="W22" s="16"/>
      <c r="X22" s="16"/>
      <c r="Y22" s="16"/>
      <c r="Z22" s="16"/>
      <c r="AA22" s="16"/>
      <c r="AB22" s="16"/>
      <c r="AC22" s="16"/>
      <c r="AD22" s="16"/>
      <c r="AE22" s="16"/>
      <c r="AF22" s="16"/>
      <c r="AG22" s="16"/>
      <c r="AH22" s="16"/>
      <c r="AI22" s="16"/>
      <c r="AJ22" s="16"/>
      <c r="AK22" s="16"/>
      <c r="AL22" s="16"/>
      <c r="AM22" s="16"/>
    </row>
    <row r="23" spans="1:39" ht="13.5" customHeight="1">
      <c r="A23" s="12"/>
      <c r="B23" s="201"/>
      <c r="C23" s="30" t="s">
        <v>35</v>
      </c>
      <c r="D23" s="31"/>
      <c r="E23" s="189" t="s">
        <v>6</v>
      </c>
      <c r="F23" s="190"/>
      <c r="G23" s="31"/>
      <c r="H23" s="193"/>
      <c r="I23" s="190"/>
      <c r="J23" s="32">
        <f t="shared" si="0"/>
        <v>0</v>
      </c>
      <c r="K23" s="32"/>
      <c r="L23" s="32"/>
      <c r="M23" s="32"/>
      <c r="N23" s="33" t="s">
        <v>31</v>
      </c>
      <c r="O23" s="34" t="str">
        <f t="shared" si="1"/>
        <v>CORRECTO</v>
      </c>
      <c r="P23" s="35"/>
      <c r="Q23" s="16"/>
      <c r="R23" s="16"/>
      <c r="S23" s="16"/>
      <c r="T23" s="16"/>
      <c r="U23" s="16"/>
      <c r="V23" s="16"/>
      <c r="W23" s="16"/>
      <c r="X23" s="16"/>
      <c r="Y23" s="16"/>
      <c r="Z23" s="16"/>
      <c r="AA23" s="16"/>
      <c r="AB23" s="16"/>
      <c r="AC23" s="16"/>
      <c r="AD23" s="16"/>
      <c r="AE23" s="16"/>
      <c r="AF23" s="16"/>
      <c r="AG23" s="16"/>
      <c r="AH23" s="16"/>
      <c r="AI23" s="16"/>
      <c r="AJ23" s="16"/>
      <c r="AK23" s="16"/>
      <c r="AL23" s="16"/>
      <c r="AM23" s="16"/>
    </row>
    <row r="24" spans="1:39" ht="13.5" customHeight="1">
      <c r="A24" s="12"/>
      <c r="B24" s="201"/>
      <c r="C24" s="30" t="s">
        <v>35</v>
      </c>
      <c r="D24" s="31"/>
      <c r="E24" s="189" t="s">
        <v>6</v>
      </c>
      <c r="F24" s="190"/>
      <c r="G24" s="31"/>
      <c r="H24" s="193"/>
      <c r="I24" s="190"/>
      <c r="J24" s="32">
        <f t="shared" si="0"/>
        <v>0</v>
      </c>
      <c r="K24" s="32"/>
      <c r="L24" s="32"/>
      <c r="M24" s="32"/>
      <c r="N24" s="33" t="s">
        <v>31</v>
      </c>
      <c r="O24" s="34" t="str">
        <f t="shared" si="1"/>
        <v>CORRECTO</v>
      </c>
      <c r="P24" s="35"/>
      <c r="Q24" s="16"/>
      <c r="R24" s="16"/>
      <c r="S24" s="16"/>
      <c r="T24" s="16"/>
      <c r="U24" s="16"/>
      <c r="V24" s="16"/>
      <c r="W24" s="16"/>
      <c r="X24" s="16"/>
      <c r="Y24" s="16"/>
      <c r="Z24" s="16"/>
      <c r="AA24" s="16"/>
      <c r="AB24" s="16"/>
      <c r="AC24" s="16"/>
      <c r="AD24" s="16"/>
      <c r="AE24" s="16"/>
      <c r="AF24" s="16"/>
      <c r="AG24" s="16"/>
      <c r="AH24" s="16"/>
      <c r="AI24" s="16"/>
      <c r="AJ24" s="16"/>
      <c r="AK24" s="16"/>
      <c r="AL24" s="16"/>
      <c r="AM24" s="16"/>
    </row>
    <row r="25" spans="1:39" ht="13.5" customHeight="1">
      <c r="A25" s="12"/>
      <c r="B25" s="201"/>
      <c r="C25" s="36" t="s">
        <v>35</v>
      </c>
      <c r="D25" s="37"/>
      <c r="E25" s="189" t="s">
        <v>6</v>
      </c>
      <c r="F25" s="190"/>
      <c r="G25" s="37"/>
      <c r="H25" s="194"/>
      <c r="I25" s="195"/>
      <c r="J25" s="38">
        <f t="shared" si="0"/>
        <v>0</v>
      </c>
      <c r="K25" s="38"/>
      <c r="L25" s="38"/>
      <c r="M25" s="38"/>
      <c r="N25" s="39" t="s">
        <v>31</v>
      </c>
      <c r="O25" s="40" t="str">
        <f t="shared" si="1"/>
        <v>CORRECTO</v>
      </c>
      <c r="P25" s="41"/>
      <c r="Q25" s="16"/>
      <c r="R25" s="16"/>
      <c r="S25" s="16"/>
      <c r="T25" s="16"/>
      <c r="U25" s="16"/>
      <c r="V25" s="16"/>
      <c r="W25" s="16"/>
      <c r="X25" s="16"/>
      <c r="Y25" s="16"/>
      <c r="Z25" s="16"/>
      <c r="AA25" s="16"/>
      <c r="AB25" s="16"/>
      <c r="AC25" s="16"/>
      <c r="AD25" s="16"/>
      <c r="AE25" s="16"/>
      <c r="AF25" s="16"/>
      <c r="AG25" s="16"/>
      <c r="AH25" s="16"/>
      <c r="AI25" s="16"/>
      <c r="AJ25" s="16"/>
      <c r="AK25" s="16"/>
      <c r="AL25" s="16"/>
      <c r="AM25" s="16"/>
    </row>
    <row r="26" spans="1:39" ht="14.25" customHeight="1">
      <c r="A26" s="12"/>
      <c r="B26" s="202"/>
      <c r="C26" s="196" t="s">
        <v>36</v>
      </c>
      <c r="D26" s="209"/>
      <c r="E26" s="209"/>
      <c r="F26" s="209"/>
      <c r="G26" s="197"/>
      <c r="H26" s="196"/>
      <c r="I26" s="197"/>
      <c r="J26" s="42">
        <f t="shared" ref="J26:M26" si="2">SUM(J19:J25)</f>
        <v>0</v>
      </c>
      <c r="K26" s="42">
        <f t="shared" si="2"/>
        <v>0</v>
      </c>
      <c r="L26" s="42">
        <f t="shared" si="2"/>
        <v>0</v>
      </c>
      <c r="M26" s="42">
        <f t="shared" si="2"/>
        <v>0</v>
      </c>
      <c r="N26" s="43"/>
      <c r="O26" s="44" t="str">
        <f t="shared" si="1"/>
        <v>CORRECTO</v>
      </c>
      <c r="P26" s="45"/>
      <c r="Q26" s="16"/>
      <c r="R26" s="16"/>
      <c r="S26" s="16"/>
      <c r="T26" s="16"/>
      <c r="U26" s="16"/>
      <c r="V26" s="16"/>
      <c r="W26" s="16"/>
      <c r="X26" s="16"/>
      <c r="Y26" s="16"/>
      <c r="Z26" s="16"/>
      <c r="AA26" s="16"/>
      <c r="AB26" s="16"/>
      <c r="AC26" s="16"/>
      <c r="AD26" s="16"/>
      <c r="AE26" s="16"/>
      <c r="AF26" s="16"/>
      <c r="AG26" s="16"/>
      <c r="AH26" s="16"/>
      <c r="AI26" s="16"/>
      <c r="AJ26" s="16"/>
      <c r="AK26" s="16"/>
      <c r="AL26" s="16"/>
      <c r="AM26" s="16"/>
    </row>
    <row r="27" spans="1:39" ht="38.25" customHeight="1">
      <c r="A27" s="12"/>
      <c r="B27" s="228" t="s">
        <v>37</v>
      </c>
      <c r="C27" s="209"/>
      <c r="D27" s="209"/>
      <c r="E27" s="209"/>
      <c r="F27" s="209"/>
      <c r="G27" s="209"/>
      <c r="H27" s="209"/>
      <c r="I27" s="209"/>
      <c r="J27" s="209"/>
      <c r="K27" s="209"/>
      <c r="L27" s="209"/>
      <c r="M27" s="209"/>
      <c r="N27" s="209"/>
      <c r="O27" s="209"/>
      <c r="P27" s="197"/>
      <c r="Q27" s="16"/>
      <c r="R27" s="16"/>
      <c r="S27" s="16"/>
      <c r="T27" s="16"/>
      <c r="U27" s="16"/>
      <c r="V27" s="16"/>
      <c r="W27" s="16"/>
      <c r="X27" s="16"/>
      <c r="Y27" s="16"/>
      <c r="Z27" s="16"/>
      <c r="AA27" s="16"/>
      <c r="AB27" s="16"/>
      <c r="AC27" s="16"/>
      <c r="AD27" s="16"/>
      <c r="AE27" s="16"/>
      <c r="AF27" s="16"/>
      <c r="AG27" s="16"/>
      <c r="AH27" s="16"/>
      <c r="AI27" s="16"/>
      <c r="AJ27" s="16"/>
      <c r="AK27" s="16"/>
      <c r="AL27" s="16"/>
      <c r="AM27" s="16"/>
    </row>
    <row r="28" spans="1:39" ht="50.25" customHeight="1">
      <c r="A28" s="12"/>
      <c r="B28" s="46"/>
      <c r="C28" s="22" t="s">
        <v>17</v>
      </c>
      <c r="D28" s="21" t="s">
        <v>18</v>
      </c>
      <c r="E28" s="205" t="s">
        <v>19</v>
      </c>
      <c r="F28" s="197"/>
      <c r="G28" s="21" t="s">
        <v>20</v>
      </c>
      <c r="H28" s="21" t="s">
        <v>21</v>
      </c>
      <c r="I28" s="47" t="s">
        <v>38</v>
      </c>
      <c r="J28" s="21" t="s">
        <v>22</v>
      </c>
      <c r="K28" s="22" t="s">
        <v>23</v>
      </c>
      <c r="L28" s="22" t="s">
        <v>24</v>
      </c>
      <c r="M28" s="22" t="s">
        <v>25</v>
      </c>
      <c r="N28" s="22" t="s">
        <v>26</v>
      </c>
      <c r="O28" s="22" t="s">
        <v>27</v>
      </c>
      <c r="P28" s="47" t="s">
        <v>28</v>
      </c>
      <c r="Q28" s="16"/>
      <c r="R28" s="16"/>
      <c r="S28" s="16"/>
      <c r="T28" s="16"/>
      <c r="U28" s="16"/>
      <c r="V28" s="16"/>
      <c r="W28" s="16"/>
      <c r="X28" s="16"/>
      <c r="Y28" s="16"/>
      <c r="Z28" s="16"/>
      <c r="AA28" s="16"/>
      <c r="AB28" s="16"/>
      <c r="AC28" s="16"/>
      <c r="AD28" s="16"/>
      <c r="AE28" s="16"/>
      <c r="AF28" s="16"/>
      <c r="AG28" s="16"/>
      <c r="AH28" s="16"/>
      <c r="AI28" s="16"/>
      <c r="AJ28" s="16"/>
      <c r="AK28" s="16"/>
      <c r="AL28" s="16"/>
      <c r="AM28" s="16"/>
    </row>
    <row r="29" spans="1:39" ht="15" customHeight="1">
      <c r="A29" s="12"/>
      <c r="B29" s="200" t="s">
        <v>39</v>
      </c>
      <c r="C29" s="24" t="s">
        <v>40</v>
      </c>
      <c r="D29" s="25"/>
      <c r="E29" s="207" t="s">
        <v>13</v>
      </c>
      <c r="F29" s="199"/>
      <c r="G29" s="25"/>
      <c r="H29" s="26"/>
      <c r="I29" s="27" t="s">
        <v>6</v>
      </c>
      <c r="J29" s="26">
        <f t="shared" ref="J29:J38" si="3">D29*G29*H29</f>
        <v>0</v>
      </c>
      <c r="K29" s="26"/>
      <c r="L29" s="26"/>
      <c r="M29" s="26"/>
      <c r="N29" s="48" t="s">
        <v>31</v>
      </c>
      <c r="O29" s="49" t="str">
        <f t="shared" ref="O29:O39" si="4">IF((K29+L29+M29=J29),"CORRECTO","ERROR")</f>
        <v>CORRECTO</v>
      </c>
      <c r="P29" s="29"/>
      <c r="Q29" s="16"/>
      <c r="R29" s="16"/>
      <c r="S29" s="16"/>
      <c r="T29" s="16"/>
      <c r="U29" s="16"/>
      <c r="V29" s="16"/>
      <c r="W29" s="16"/>
      <c r="X29" s="16"/>
      <c r="Y29" s="16"/>
      <c r="Z29" s="16"/>
      <c r="AA29" s="16"/>
      <c r="AB29" s="16"/>
      <c r="AC29" s="16"/>
      <c r="AD29" s="16"/>
      <c r="AE29" s="16"/>
      <c r="AF29" s="16"/>
      <c r="AG29" s="16"/>
      <c r="AH29" s="16"/>
      <c r="AI29" s="16"/>
      <c r="AJ29" s="16"/>
      <c r="AK29" s="16"/>
      <c r="AL29" s="16"/>
      <c r="AM29" s="16"/>
    </row>
    <row r="30" spans="1:39" ht="15.75" customHeight="1">
      <c r="A30" s="12"/>
      <c r="B30" s="201"/>
      <c r="C30" s="30" t="s">
        <v>41</v>
      </c>
      <c r="D30" s="31"/>
      <c r="E30" s="208" t="s">
        <v>6</v>
      </c>
      <c r="F30" s="192"/>
      <c r="G30" s="31"/>
      <c r="H30" s="32"/>
      <c r="I30" s="33" t="s">
        <v>6</v>
      </c>
      <c r="J30" s="50">
        <f t="shared" si="3"/>
        <v>0</v>
      </c>
      <c r="K30" s="50"/>
      <c r="L30" s="32"/>
      <c r="M30" s="32"/>
      <c r="N30" s="33" t="s">
        <v>31</v>
      </c>
      <c r="O30" s="51" t="str">
        <f t="shared" si="4"/>
        <v>CORRECTO</v>
      </c>
      <c r="P30" s="35"/>
      <c r="Q30" s="16"/>
      <c r="R30" s="16"/>
      <c r="S30" s="16"/>
      <c r="T30" s="16"/>
      <c r="U30" s="16"/>
      <c r="V30" s="16"/>
      <c r="W30" s="16"/>
      <c r="X30" s="16"/>
      <c r="Y30" s="16"/>
      <c r="Z30" s="16"/>
      <c r="AA30" s="16"/>
      <c r="AB30" s="16"/>
      <c r="AC30" s="16"/>
      <c r="AD30" s="16"/>
      <c r="AE30" s="16"/>
      <c r="AF30" s="16"/>
      <c r="AG30" s="16"/>
      <c r="AH30" s="16"/>
      <c r="AI30" s="16"/>
      <c r="AJ30" s="16"/>
      <c r="AK30" s="16"/>
      <c r="AL30" s="16"/>
      <c r="AM30" s="16"/>
    </row>
    <row r="31" spans="1:39" ht="13.5" customHeight="1">
      <c r="A31" s="12"/>
      <c r="B31" s="201"/>
      <c r="C31" s="30" t="s">
        <v>42</v>
      </c>
      <c r="D31" s="31"/>
      <c r="E31" s="208" t="s">
        <v>6</v>
      </c>
      <c r="F31" s="192"/>
      <c r="G31" s="31"/>
      <c r="H31" s="32"/>
      <c r="I31" s="33" t="s">
        <v>6</v>
      </c>
      <c r="J31" s="50">
        <f t="shared" si="3"/>
        <v>0</v>
      </c>
      <c r="K31" s="50"/>
      <c r="L31" s="32"/>
      <c r="M31" s="32"/>
      <c r="N31" s="33" t="s">
        <v>31</v>
      </c>
      <c r="O31" s="51" t="str">
        <f t="shared" si="4"/>
        <v>CORRECTO</v>
      </c>
      <c r="P31" s="35"/>
      <c r="Q31" s="16"/>
      <c r="R31" s="16"/>
      <c r="S31" s="16"/>
      <c r="T31" s="16"/>
      <c r="U31" s="16"/>
      <c r="V31" s="16"/>
      <c r="W31" s="16"/>
      <c r="X31" s="16"/>
      <c r="Y31" s="16"/>
      <c r="Z31" s="16"/>
      <c r="AA31" s="16"/>
      <c r="AB31" s="16"/>
      <c r="AC31" s="16"/>
      <c r="AD31" s="16"/>
      <c r="AE31" s="16"/>
      <c r="AF31" s="16"/>
      <c r="AG31" s="16"/>
      <c r="AH31" s="16"/>
      <c r="AI31" s="16"/>
      <c r="AJ31" s="16"/>
      <c r="AK31" s="16"/>
      <c r="AL31" s="16"/>
      <c r="AM31" s="16"/>
    </row>
    <row r="32" spans="1:39" ht="13.5" customHeight="1">
      <c r="A32" s="12"/>
      <c r="B32" s="201"/>
      <c r="C32" s="30" t="s">
        <v>43</v>
      </c>
      <c r="D32" s="31"/>
      <c r="E32" s="208" t="s">
        <v>6</v>
      </c>
      <c r="F32" s="192"/>
      <c r="G32" s="31"/>
      <c r="H32" s="32"/>
      <c r="I32" s="33" t="s">
        <v>6</v>
      </c>
      <c r="J32" s="50">
        <f t="shared" si="3"/>
        <v>0</v>
      </c>
      <c r="K32" s="50"/>
      <c r="L32" s="32"/>
      <c r="M32" s="32"/>
      <c r="N32" s="33" t="s">
        <v>31</v>
      </c>
      <c r="O32" s="51" t="str">
        <f t="shared" si="4"/>
        <v>CORRECTO</v>
      </c>
      <c r="P32" s="35"/>
      <c r="Q32" s="16"/>
      <c r="R32" s="16"/>
      <c r="S32" s="16"/>
      <c r="T32" s="16"/>
      <c r="U32" s="16"/>
      <c r="V32" s="16"/>
      <c r="W32" s="16"/>
      <c r="X32" s="16"/>
      <c r="Y32" s="16"/>
      <c r="Z32" s="16"/>
      <c r="AA32" s="16"/>
      <c r="AB32" s="16"/>
      <c r="AC32" s="16"/>
      <c r="AD32" s="16"/>
      <c r="AE32" s="16"/>
      <c r="AF32" s="16"/>
      <c r="AG32" s="16"/>
      <c r="AH32" s="16"/>
      <c r="AI32" s="16"/>
      <c r="AJ32" s="16"/>
      <c r="AK32" s="16"/>
      <c r="AL32" s="16"/>
      <c r="AM32" s="16"/>
    </row>
    <row r="33" spans="1:39" ht="15" customHeight="1">
      <c r="A33" s="12"/>
      <c r="B33" s="201"/>
      <c r="C33" s="30" t="s">
        <v>44</v>
      </c>
      <c r="D33" s="31"/>
      <c r="E33" s="208" t="s">
        <v>6</v>
      </c>
      <c r="F33" s="192"/>
      <c r="G33" s="31"/>
      <c r="H33" s="32"/>
      <c r="I33" s="33" t="s">
        <v>6</v>
      </c>
      <c r="J33" s="50">
        <f t="shared" si="3"/>
        <v>0</v>
      </c>
      <c r="K33" s="50"/>
      <c r="L33" s="32"/>
      <c r="M33" s="32"/>
      <c r="N33" s="33" t="s">
        <v>31</v>
      </c>
      <c r="O33" s="51" t="str">
        <f t="shared" si="4"/>
        <v>CORRECTO</v>
      </c>
      <c r="P33" s="35"/>
      <c r="Q33" s="16"/>
      <c r="R33" s="16"/>
      <c r="S33" s="16"/>
      <c r="T33" s="16"/>
      <c r="U33" s="16"/>
      <c r="V33" s="16"/>
      <c r="W33" s="16"/>
      <c r="X33" s="16"/>
      <c r="Y33" s="16"/>
      <c r="Z33" s="16"/>
      <c r="AA33" s="16"/>
      <c r="AB33" s="16"/>
      <c r="AC33" s="16"/>
      <c r="AD33" s="16"/>
      <c r="AE33" s="16"/>
      <c r="AF33" s="16"/>
      <c r="AG33" s="16"/>
      <c r="AH33" s="16"/>
      <c r="AI33" s="16"/>
      <c r="AJ33" s="16"/>
      <c r="AK33" s="16"/>
      <c r="AL33" s="16"/>
      <c r="AM33" s="16"/>
    </row>
    <row r="34" spans="1:39" ht="16.5" customHeight="1">
      <c r="A34" s="12"/>
      <c r="B34" s="201"/>
      <c r="C34" s="30" t="s">
        <v>45</v>
      </c>
      <c r="D34" s="31"/>
      <c r="E34" s="208" t="s">
        <v>6</v>
      </c>
      <c r="F34" s="192"/>
      <c r="G34" s="31"/>
      <c r="H34" s="32"/>
      <c r="I34" s="33" t="s">
        <v>8</v>
      </c>
      <c r="J34" s="50">
        <f t="shared" si="3"/>
        <v>0</v>
      </c>
      <c r="K34" s="50"/>
      <c r="L34" s="32"/>
      <c r="M34" s="32"/>
      <c r="N34" s="33" t="s">
        <v>31</v>
      </c>
      <c r="O34" s="51" t="str">
        <f t="shared" si="4"/>
        <v>CORRECTO</v>
      </c>
      <c r="P34" s="35"/>
      <c r="Q34" s="16"/>
      <c r="R34" s="16"/>
      <c r="S34" s="16"/>
      <c r="T34" s="16"/>
      <c r="U34" s="16"/>
      <c r="V34" s="16"/>
      <c r="W34" s="16"/>
      <c r="X34" s="16"/>
      <c r="Y34" s="16"/>
      <c r="Z34" s="16"/>
      <c r="AA34" s="16"/>
      <c r="AB34" s="16"/>
      <c r="AC34" s="16"/>
      <c r="AD34" s="16"/>
      <c r="AE34" s="16"/>
      <c r="AF34" s="16"/>
      <c r="AG34" s="16"/>
      <c r="AH34" s="16"/>
      <c r="AI34" s="16"/>
      <c r="AJ34" s="16"/>
      <c r="AK34" s="16"/>
      <c r="AL34" s="16"/>
      <c r="AM34" s="16"/>
    </row>
    <row r="35" spans="1:39" ht="18.75" customHeight="1">
      <c r="A35" s="12"/>
      <c r="B35" s="201"/>
      <c r="C35" s="30" t="s">
        <v>46</v>
      </c>
      <c r="D35" s="31"/>
      <c r="E35" s="208" t="s">
        <v>6</v>
      </c>
      <c r="F35" s="192"/>
      <c r="G35" s="31"/>
      <c r="H35" s="32"/>
      <c r="I35" s="33" t="s">
        <v>6</v>
      </c>
      <c r="J35" s="50">
        <f t="shared" si="3"/>
        <v>0</v>
      </c>
      <c r="K35" s="50"/>
      <c r="L35" s="32"/>
      <c r="M35" s="32"/>
      <c r="N35" s="33" t="s">
        <v>31</v>
      </c>
      <c r="O35" s="51" t="str">
        <f t="shared" si="4"/>
        <v>CORRECTO</v>
      </c>
      <c r="P35" s="35"/>
      <c r="Q35" s="16"/>
      <c r="R35" s="16"/>
      <c r="S35" s="16"/>
      <c r="T35" s="16"/>
      <c r="U35" s="16"/>
      <c r="V35" s="16"/>
      <c r="W35" s="16"/>
      <c r="X35" s="16"/>
      <c r="Y35" s="16"/>
      <c r="Z35" s="16"/>
      <c r="AA35" s="16"/>
      <c r="AB35" s="16"/>
      <c r="AC35" s="16"/>
      <c r="AD35" s="16"/>
      <c r="AE35" s="16"/>
      <c r="AF35" s="16"/>
      <c r="AG35" s="16"/>
      <c r="AH35" s="16"/>
      <c r="AI35" s="16"/>
      <c r="AJ35" s="16"/>
      <c r="AK35" s="16"/>
      <c r="AL35" s="16"/>
      <c r="AM35" s="16"/>
    </row>
    <row r="36" spans="1:39" ht="19.5" customHeight="1">
      <c r="A36" s="12"/>
      <c r="B36" s="201"/>
      <c r="C36" s="52" t="s">
        <v>35</v>
      </c>
      <c r="D36" s="53"/>
      <c r="E36" s="208" t="s">
        <v>6</v>
      </c>
      <c r="F36" s="192"/>
      <c r="G36" s="53"/>
      <c r="H36" s="54"/>
      <c r="I36" s="33" t="s">
        <v>6</v>
      </c>
      <c r="J36" s="50">
        <f t="shared" si="3"/>
        <v>0</v>
      </c>
      <c r="K36" s="54"/>
      <c r="L36" s="54"/>
      <c r="M36" s="54"/>
      <c r="N36" s="55" t="s">
        <v>31</v>
      </c>
      <c r="O36" s="51" t="str">
        <f t="shared" si="4"/>
        <v>CORRECTO</v>
      </c>
      <c r="P36" s="35"/>
      <c r="Q36" s="16"/>
      <c r="R36" s="16"/>
      <c r="S36" s="16"/>
      <c r="T36" s="16"/>
      <c r="U36" s="16"/>
      <c r="V36" s="16"/>
      <c r="W36" s="16"/>
      <c r="X36" s="16"/>
      <c r="Y36" s="16"/>
      <c r="Z36" s="16"/>
      <c r="AA36" s="16"/>
      <c r="AB36" s="16"/>
      <c r="AC36" s="16"/>
      <c r="AD36" s="16"/>
      <c r="AE36" s="16"/>
      <c r="AF36" s="16"/>
      <c r="AG36" s="16"/>
      <c r="AH36" s="16"/>
      <c r="AI36" s="16"/>
      <c r="AJ36" s="16"/>
      <c r="AK36" s="16"/>
      <c r="AL36" s="16"/>
      <c r="AM36" s="16"/>
    </row>
    <row r="37" spans="1:39" ht="19.5" customHeight="1">
      <c r="A37" s="12"/>
      <c r="B37" s="201"/>
      <c r="C37" s="30" t="s">
        <v>35</v>
      </c>
      <c r="D37" s="31"/>
      <c r="E37" s="208" t="s">
        <v>6</v>
      </c>
      <c r="F37" s="192"/>
      <c r="G37" s="31"/>
      <c r="H37" s="32"/>
      <c r="I37" s="33" t="s">
        <v>6</v>
      </c>
      <c r="J37" s="50">
        <f t="shared" si="3"/>
        <v>0</v>
      </c>
      <c r="K37" s="32"/>
      <c r="L37" s="32"/>
      <c r="M37" s="32"/>
      <c r="N37" s="33" t="s">
        <v>31</v>
      </c>
      <c r="O37" s="51" t="str">
        <f t="shared" si="4"/>
        <v>CORRECTO</v>
      </c>
      <c r="P37" s="35"/>
      <c r="Q37" s="16"/>
      <c r="R37" s="16"/>
      <c r="S37" s="16"/>
      <c r="T37" s="16"/>
      <c r="U37" s="16"/>
      <c r="V37" s="16"/>
      <c r="W37" s="16"/>
      <c r="X37" s="16"/>
      <c r="Y37" s="16"/>
      <c r="Z37" s="16"/>
      <c r="AA37" s="16"/>
      <c r="AB37" s="16"/>
      <c r="AC37" s="16"/>
      <c r="AD37" s="16"/>
      <c r="AE37" s="16"/>
      <c r="AF37" s="16"/>
      <c r="AG37" s="16"/>
      <c r="AH37" s="16"/>
      <c r="AI37" s="16"/>
      <c r="AJ37" s="16"/>
      <c r="AK37" s="16"/>
      <c r="AL37" s="16"/>
      <c r="AM37" s="16"/>
    </row>
    <row r="38" spans="1:39" ht="18" customHeight="1">
      <c r="A38" s="12"/>
      <c r="B38" s="201"/>
      <c r="C38" s="30" t="s">
        <v>35</v>
      </c>
      <c r="D38" s="31"/>
      <c r="E38" s="208" t="s">
        <v>6</v>
      </c>
      <c r="F38" s="192"/>
      <c r="G38" s="31"/>
      <c r="H38" s="32"/>
      <c r="I38" s="33" t="s">
        <v>6</v>
      </c>
      <c r="J38" s="50">
        <f t="shared" si="3"/>
        <v>0</v>
      </c>
      <c r="K38" s="32"/>
      <c r="L38" s="32"/>
      <c r="M38" s="32"/>
      <c r="N38" s="33" t="s">
        <v>31</v>
      </c>
      <c r="O38" s="51" t="str">
        <f t="shared" si="4"/>
        <v>CORRECTO</v>
      </c>
      <c r="P38" s="35"/>
      <c r="Q38" s="16"/>
      <c r="R38" s="16"/>
      <c r="S38" s="16"/>
      <c r="T38" s="16"/>
      <c r="U38" s="16"/>
      <c r="V38" s="16"/>
      <c r="W38" s="16"/>
      <c r="X38" s="16"/>
      <c r="Y38" s="16"/>
      <c r="Z38" s="16"/>
      <c r="AA38" s="16"/>
      <c r="AB38" s="16"/>
      <c r="AC38" s="16"/>
      <c r="AD38" s="16"/>
      <c r="AE38" s="16"/>
      <c r="AF38" s="16"/>
      <c r="AG38" s="16"/>
      <c r="AH38" s="16"/>
      <c r="AI38" s="16"/>
      <c r="AJ38" s="16"/>
      <c r="AK38" s="16"/>
      <c r="AL38" s="16"/>
      <c r="AM38" s="16"/>
    </row>
    <row r="39" spans="1:39" ht="17.25" customHeight="1">
      <c r="A39" s="12"/>
      <c r="B39" s="202"/>
      <c r="C39" s="196" t="s">
        <v>36</v>
      </c>
      <c r="D39" s="209"/>
      <c r="E39" s="209"/>
      <c r="F39" s="209"/>
      <c r="G39" s="197"/>
      <c r="H39" s="196"/>
      <c r="I39" s="197"/>
      <c r="J39" s="42">
        <f t="shared" ref="J39:M39" si="5">SUM(J29:J38)</f>
        <v>0</v>
      </c>
      <c r="K39" s="42">
        <f t="shared" si="5"/>
        <v>0</v>
      </c>
      <c r="L39" s="42">
        <f t="shared" si="5"/>
        <v>0</v>
      </c>
      <c r="M39" s="42">
        <f t="shared" si="5"/>
        <v>0</v>
      </c>
      <c r="N39" s="43"/>
      <c r="O39" s="44" t="str">
        <f t="shared" si="4"/>
        <v>CORRECTO</v>
      </c>
      <c r="P39" s="45"/>
      <c r="Q39" s="16"/>
      <c r="R39" s="16"/>
      <c r="S39" s="16"/>
      <c r="T39" s="16"/>
      <c r="U39" s="16"/>
      <c r="V39" s="16"/>
      <c r="W39" s="16"/>
      <c r="X39" s="16"/>
      <c r="Y39" s="16"/>
      <c r="Z39" s="16"/>
      <c r="AA39" s="16"/>
      <c r="AB39" s="16"/>
      <c r="AC39" s="16"/>
      <c r="AD39" s="16"/>
      <c r="AE39" s="16"/>
      <c r="AF39" s="16"/>
      <c r="AG39" s="16"/>
      <c r="AH39" s="16"/>
      <c r="AI39" s="16"/>
      <c r="AJ39" s="16"/>
      <c r="AK39" s="16"/>
      <c r="AL39" s="16"/>
      <c r="AM39" s="16"/>
    </row>
    <row r="40" spans="1:39" ht="31.5" customHeight="1">
      <c r="A40" s="12"/>
      <c r="B40" s="230" t="s">
        <v>47</v>
      </c>
      <c r="C40" s="209"/>
      <c r="D40" s="209"/>
      <c r="E40" s="209"/>
      <c r="F40" s="209"/>
      <c r="G40" s="209"/>
      <c r="H40" s="209"/>
      <c r="I40" s="209"/>
      <c r="J40" s="209"/>
      <c r="K40" s="209"/>
      <c r="L40" s="209"/>
      <c r="M40" s="209"/>
      <c r="N40" s="209"/>
      <c r="O40" s="209"/>
      <c r="P40" s="56">
        <f>J39+J26</f>
        <v>0</v>
      </c>
      <c r="Q40" s="16"/>
      <c r="R40" s="16"/>
      <c r="S40" s="16"/>
      <c r="T40" s="16"/>
      <c r="U40" s="16"/>
      <c r="V40" s="16"/>
      <c r="W40" s="16"/>
      <c r="X40" s="16"/>
      <c r="Y40" s="16"/>
      <c r="Z40" s="16"/>
      <c r="AA40" s="16"/>
      <c r="AB40" s="16"/>
      <c r="AC40" s="16"/>
      <c r="AD40" s="16"/>
      <c r="AE40" s="16"/>
      <c r="AF40" s="16"/>
      <c r="AG40" s="16"/>
      <c r="AH40" s="16"/>
      <c r="AI40" s="16"/>
      <c r="AJ40" s="16"/>
      <c r="AK40" s="16"/>
      <c r="AL40" s="16"/>
      <c r="AM40" s="16"/>
    </row>
    <row r="41" spans="1:39" ht="42" customHeight="1">
      <c r="A41" s="12"/>
      <c r="Q41" s="16"/>
      <c r="R41" s="16"/>
      <c r="S41" s="16"/>
      <c r="T41" s="16"/>
      <c r="U41" s="16"/>
      <c r="V41" s="16"/>
      <c r="W41" s="16"/>
      <c r="X41" s="16"/>
      <c r="Y41" s="16"/>
      <c r="Z41" s="16"/>
      <c r="AA41" s="16"/>
      <c r="AB41" s="16"/>
      <c r="AC41" s="16"/>
      <c r="AD41" s="16"/>
      <c r="AE41" s="16"/>
      <c r="AF41" s="16"/>
      <c r="AG41" s="16"/>
      <c r="AH41" s="16"/>
      <c r="AI41" s="16"/>
      <c r="AJ41" s="16"/>
      <c r="AK41" s="16"/>
      <c r="AL41" s="16"/>
      <c r="AM41" s="16"/>
    </row>
    <row r="42" spans="1:39" ht="6" customHeight="1">
      <c r="A42" s="12"/>
      <c r="B42" s="57"/>
      <c r="C42" s="57"/>
      <c r="D42" s="57"/>
      <c r="E42" s="57"/>
      <c r="F42" s="57"/>
      <c r="G42" s="57"/>
      <c r="H42" s="57"/>
      <c r="I42" s="57"/>
      <c r="J42" s="57"/>
      <c r="K42" s="57"/>
      <c r="L42" s="57"/>
      <c r="M42" s="57"/>
      <c r="N42" s="57"/>
      <c r="O42" s="57"/>
      <c r="P42" s="57"/>
      <c r="Q42" s="16"/>
      <c r="R42" s="16"/>
      <c r="S42" s="16"/>
      <c r="T42" s="16"/>
      <c r="U42" s="16"/>
      <c r="V42" s="16"/>
      <c r="W42" s="16"/>
      <c r="X42" s="16"/>
      <c r="Y42" s="16"/>
      <c r="Z42" s="16"/>
      <c r="AA42" s="16"/>
      <c r="AB42" s="16"/>
      <c r="AC42" s="16"/>
      <c r="AD42" s="16"/>
      <c r="AE42" s="16"/>
      <c r="AF42" s="16"/>
      <c r="AG42" s="16"/>
      <c r="AH42" s="16"/>
      <c r="AI42" s="16"/>
      <c r="AJ42" s="16"/>
      <c r="AK42" s="16"/>
      <c r="AL42" s="16"/>
      <c r="AM42" s="16"/>
    </row>
    <row r="43" spans="1:39" ht="42" customHeight="1">
      <c r="A43" s="12"/>
      <c r="B43" s="231" t="s">
        <v>48</v>
      </c>
      <c r="C43" s="209"/>
      <c r="D43" s="209"/>
      <c r="E43" s="209"/>
      <c r="F43" s="209"/>
      <c r="G43" s="209"/>
      <c r="H43" s="209"/>
      <c r="I43" s="209"/>
      <c r="J43" s="209"/>
      <c r="K43" s="209"/>
      <c r="L43" s="209"/>
      <c r="M43" s="209"/>
      <c r="N43" s="209"/>
      <c r="O43" s="209"/>
      <c r="P43" s="197"/>
      <c r="Q43" s="16"/>
      <c r="R43" s="16"/>
      <c r="S43" s="16"/>
      <c r="T43" s="16"/>
      <c r="U43" s="16"/>
      <c r="V43" s="16"/>
      <c r="W43" s="16"/>
      <c r="X43" s="16"/>
      <c r="Y43" s="16"/>
      <c r="Z43" s="16"/>
      <c r="AA43" s="16"/>
      <c r="AB43" s="16"/>
      <c r="AC43" s="16"/>
      <c r="AD43" s="16"/>
      <c r="AE43" s="16"/>
      <c r="AF43" s="16"/>
      <c r="AG43" s="16"/>
      <c r="AH43" s="16"/>
      <c r="AI43" s="16"/>
      <c r="AJ43" s="16"/>
      <c r="AK43" s="16"/>
      <c r="AL43" s="16"/>
      <c r="AM43" s="16"/>
    </row>
    <row r="44" spans="1:39" ht="42" customHeight="1">
      <c r="A44" s="12"/>
      <c r="B44" s="228" t="s">
        <v>49</v>
      </c>
      <c r="C44" s="209"/>
      <c r="D44" s="209"/>
      <c r="E44" s="209"/>
      <c r="F44" s="209"/>
      <c r="G44" s="209"/>
      <c r="H44" s="209"/>
      <c r="I44" s="209"/>
      <c r="J44" s="209"/>
      <c r="K44" s="209"/>
      <c r="L44" s="209"/>
      <c r="M44" s="209"/>
      <c r="N44" s="209"/>
      <c r="O44" s="209"/>
      <c r="P44" s="197"/>
      <c r="Q44" s="16"/>
      <c r="R44" s="16"/>
      <c r="S44" s="16"/>
      <c r="T44" s="16"/>
      <c r="U44" s="16"/>
      <c r="V44" s="16"/>
      <c r="W44" s="16"/>
      <c r="X44" s="16"/>
      <c r="Y44" s="16"/>
      <c r="Z44" s="16"/>
      <c r="AA44" s="16"/>
      <c r="AB44" s="16"/>
      <c r="AC44" s="16"/>
      <c r="AD44" s="16"/>
      <c r="AE44" s="16"/>
      <c r="AF44" s="16"/>
      <c r="AG44" s="16"/>
      <c r="AH44" s="16"/>
      <c r="AI44" s="16"/>
      <c r="AJ44" s="16"/>
      <c r="AK44" s="16"/>
      <c r="AL44" s="16"/>
      <c r="AM44" s="16"/>
    </row>
    <row r="45" spans="1:39" ht="42" customHeight="1">
      <c r="A45" s="12"/>
      <c r="B45" s="58"/>
      <c r="C45" s="59" t="s">
        <v>17</v>
      </c>
      <c r="D45" s="60" t="s">
        <v>18</v>
      </c>
      <c r="E45" s="232" t="s">
        <v>19</v>
      </c>
      <c r="F45" s="224"/>
      <c r="G45" s="60" t="s">
        <v>20</v>
      </c>
      <c r="H45" s="232" t="s">
        <v>21</v>
      </c>
      <c r="I45" s="224"/>
      <c r="J45" s="60" t="s">
        <v>22</v>
      </c>
      <c r="K45" s="59" t="s">
        <v>23</v>
      </c>
      <c r="L45" s="59" t="s">
        <v>24</v>
      </c>
      <c r="M45" s="59" t="s">
        <v>25</v>
      </c>
      <c r="N45" s="59" t="s">
        <v>26</v>
      </c>
      <c r="O45" s="59" t="s">
        <v>27</v>
      </c>
      <c r="P45" s="61" t="s">
        <v>28</v>
      </c>
      <c r="Q45" s="16"/>
      <c r="R45" s="16"/>
      <c r="S45" s="16"/>
      <c r="T45" s="16"/>
      <c r="U45" s="16"/>
      <c r="V45" s="16"/>
      <c r="W45" s="16"/>
      <c r="X45" s="16"/>
      <c r="Y45" s="16"/>
      <c r="Z45" s="16"/>
      <c r="AA45" s="16"/>
      <c r="AB45" s="16"/>
      <c r="AC45" s="16"/>
      <c r="AD45" s="16"/>
      <c r="AE45" s="16"/>
      <c r="AF45" s="16"/>
      <c r="AG45" s="16"/>
      <c r="AH45" s="16"/>
      <c r="AI45" s="16"/>
      <c r="AJ45" s="16"/>
      <c r="AK45" s="16"/>
      <c r="AL45" s="16"/>
      <c r="AM45" s="16"/>
    </row>
    <row r="46" spans="1:39" ht="13.5" customHeight="1">
      <c r="A46" s="12"/>
      <c r="B46" s="203" t="s">
        <v>50</v>
      </c>
      <c r="C46" s="24" t="s">
        <v>51</v>
      </c>
      <c r="D46" s="27"/>
      <c r="E46" s="207" t="s">
        <v>6</v>
      </c>
      <c r="F46" s="199"/>
      <c r="G46" s="27"/>
      <c r="H46" s="198"/>
      <c r="I46" s="199"/>
      <c r="J46" s="26">
        <f t="shared" ref="J46:J77" si="6">D46*G46*H46</f>
        <v>0</v>
      </c>
      <c r="K46" s="26"/>
      <c r="L46" s="26"/>
      <c r="M46" s="26"/>
      <c r="N46" s="27" t="s">
        <v>31</v>
      </c>
      <c r="O46" s="28" t="str">
        <f t="shared" ref="O46:O78" si="7">IF((K46+L46+M46=J46),"CORRECTO","ERROR")</f>
        <v>CORRECTO</v>
      </c>
      <c r="P46" s="62"/>
      <c r="Q46" s="16"/>
      <c r="R46" s="16"/>
      <c r="S46" s="16"/>
      <c r="T46" s="16"/>
      <c r="U46" s="16"/>
      <c r="V46" s="16"/>
      <c r="W46" s="16"/>
      <c r="X46" s="16"/>
      <c r="Y46" s="16"/>
      <c r="Z46" s="16"/>
      <c r="AA46" s="16"/>
      <c r="AB46" s="16"/>
      <c r="AC46" s="16"/>
      <c r="AD46" s="16"/>
      <c r="AE46" s="16"/>
      <c r="AF46" s="16"/>
      <c r="AG46" s="16"/>
      <c r="AH46" s="16"/>
      <c r="AI46" s="16"/>
      <c r="AJ46" s="16"/>
      <c r="AK46" s="16"/>
      <c r="AL46" s="16"/>
      <c r="AM46" s="16"/>
    </row>
    <row r="47" spans="1:39" ht="13.5" customHeight="1">
      <c r="A47" s="12"/>
      <c r="B47" s="201"/>
      <c r="C47" s="30" t="s">
        <v>52</v>
      </c>
      <c r="D47" s="33"/>
      <c r="E47" s="189" t="s">
        <v>6</v>
      </c>
      <c r="F47" s="190"/>
      <c r="G47" s="33"/>
      <c r="H47" s="193"/>
      <c r="I47" s="190"/>
      <c r="J47" s="32">
        <f t="shared" si="6"/>
        <v>0</v>
      </c>
      <c r="K47" s="32"/>
      <c r="L47" s="32"/>
      <c r="M47" s="32"/>
      <c r="N47" s="33" t="s">
        <v>31</v>
      </c>
      <c r="O47" s="34" t="str">
        <f t="shared" si="7"/>
        <v>CORRECTO</v>
      </c>
      <c r="P47" s="63"/>
      <c r="Q47" s="16"/>
      <c r="R47" s="16"/>
      <c r="S47" s="16"/>
      <c r="T47" s="16"/>
      <c r="U47" s="16"/>
      <c r="V47" s="16"/>
      <c r="W47" s="16"/>
      <c r="X47" s="16"/>
      <c r="Y47" s="16"/>
      <c r="Z47" s="16"/>
      <c r="AA47" s="16"/>
      <c r="AB47" s="16"/>
      <c r="AC47" s="16"/>
      <c r="AD47" s="16"/>
      <c r="AE47" s="16"/>
      <c r="AF47" s="16"/>
      <c r="AG47" s="16"/>
      <c r="AH47" s="16"/>
      <c r="AI47" s="16"/>
      <c r="AJ47" s="16"/>
      <c r="AK47" s="16"/>
      <c r="AL47" s="16"/>
      <c r="AM47" s="16"/>
    </row>
    <row r="48" spans="1:39" ht="13.5" customHeight="1">
      <c r="A48" s="12">
        <v>3</v>
      </c>
      <c r="B48" s="201"/>
      <c r="C48" s="30" t="s">
        <v>53</v>
      </c>
      <c r="D48" s="33"/>
      <c r="E48" s="189" t="s">
        <v>6</v>
      </c>
      <c r="F48" s="190"/>
      <c r="G48" s="33"/>
      <c r="H48" s="193"/>
      <c r="I48" s="190"/>
      <c r="J48" s="32">
        <f t="shared" si="6"/>
        <v>0</v>
      </c>
      <c r="K48" s="32"/>
      <c r="L48" s="32"/>
      <c r="M48" s="32"/>
      <c r="N48" s="33" t="s">
        <v>31</v>
      </c>
      <c r="O48" s="34" t="str">
        <f t="shared" si="7"/>
        <v>CORRECTO</v>
      </c>
      <c r="P48" s="63"/>
      <c r="Q48" s="16"/>
      <c r="R48" s="16"/>
      <c r="S48" s="16"/>
      <c r="T48" s="16"/>
      <c r="U48" s="16"/>
      <c r="V48" s="16"/>
      <c r="W48" s="16"/>
      <c r="X48" s="16"/>
      <c r="Y48" s="16"/>
      <c r="Z48" s="16"/>
      <c r="AA48" s="16"/>
      <c r="AB48" s="16"/>
      <c r="AC48" s="16"/>
      <c r="AD48" s="16"/>
      <c r="AE48" s="16"/>
      <c r="AF48" s="16"/>
      <c r="AG48" s="16"/>
      <c r="AH48" s="16"/>
      <c r="AI48" s="16"/>
      <c r="AJ48" s="16"/>
      <c r="AK48" s="16"/>
      <c r="AL48" s="16"/>
      <c r="AM48" s="16"/>
    </row>
    <row r="49" spans="1:39" ht="12.75" customHeight="1">
      <c r="A49" s="12"/>
      <c r="B49" s="201"/>
      <c r="C49" s="64" t="s">
        <v>54</v>
      </c>
      <c r="D49" s="65"/>
      <c r="E49" s="189" t="s">
        <v>6</v>
      </c>
      <c r="F49" s="190"/>
      <c r="G49" s="65"/>
      <c r="H49" s="191"/>
      <c r="I49" s="192"/>
      <c r="J49" s="50">
        <f t="shared" si="6"/>
        <v>0</v>
      </c>
      <c r="K49" s="32"/>
      <c r="L49" s="50"/>
      <c r="M49" s="50"/>
      <c r="N49" s="65" t="s">
        <v>31</v>
      </c>
      <c r="O49" s="66" t="str">
        <f t="shared" si="7"/>
        <v>CORRECTO</v>
      </c>
      <c r="P49" s="63"/>
      <c r="Q49" s="16"/>
      <c r="R49" s="16"/>
      <c r="S49" s="16"/>
      <c r="T49" s="16"/>
      <c r="U49" s="16"/>
      <c r="V49" s="16"/>
      <c r="W49" s="16"/>
      <c r="X49" s="16"/>
      <c r="Y49" s="16"/>
      <c r="Z49" s="16"/>
      <c r="AA49" s="16"/>
      <c r="AB49" s="16"/>
      <c r="AC49" s="16"/>
      <c r="AD49" s="16"/>
      <c r="AE49" s="16"/>
      <c r="AF49" s="16"/>
      <c r="AG49" s="16"/>
      <c r="AH49" s="16"/>
      <c r="AI49" s="16"/>
      <c r="AJ49" s="16"/>
      <c r="AK49" s="16"/>
      <c r="AL49" s="16"/>
      <c r="AM49" s="16"/>
    </row>
    <row r="50" spans="1:39" ht="12.75" customHeight="1">
      <c r="A50" s="12"/>
      <c r="B50" s="201"/>
      <c r="C50" s="64" t="s">
        <v>55</v>
      </c>
      <c r="D50" s="65"/>
      <c r="E50" s="189" t="s">
        <v>6</v>
      </c>
      <c r="F50" s="190"/>
      <c r="G50" s="65"/>
      <c r="H50" s="191"/>
      <c r="I50" s="192"/>
      <c r="J50" s="50">
        <f t="shared" si="6"/>
        <v>0</v>
      </c>
      <c r="K50" s="32"/>
      <c r="L50" s="50"/>
      <c r="M50" s="50"/>
      <c r="N50" s="65" t="s">
        <v>31</v>
      </c>
      <c r="O50" s="66" t="str">
        <f t="shared" si="7"/>
        <v>CORRECTO</v>
      </c>
      <c r="P50" s="63"/>
      <c r="Q50" s="16"/>
      <c r="R50" s="16"/>
      <c r="S50" s="16"/>
      <c r="T50" s="16"/>
      <c r="U50" s="16"/>
      <c r="V50" s="16"/>
      <c r="W50" s="16"/>
      <c r="X50" s="16"/>
      <c r="Y50" s="16"/>
      <c r="Z50" s="16"/>
      <c r="AA50" s="16"/>
      <c r="AB50" s="16"/>
      <c r="AC50" s="16"/>
      <c r="AD50" s="16"/>
      <c r="AE50" s="16"/>
      <c r="AF50" s="16"/>
      <c r="AG50" s="16"/>
      <c r="AH50" s="16"/>
      <c r="AI50" s="16"/>
      <c r="AJ50" s="16"/>
      <c r="AK50" s="16"/>
      <c r="AL50" s="16"/>
      <c r="AM50" s="16"/>
    </row>
    <row r="51" spans="1:39" ht="12.75" customHeight="1">
      <c r="A51" s="12"/>
      <c r="B51" s="201"/>
      <c r="C51" s="64" t="s">
        <v>56</v>
      </c>
      <c r="D51" s="65"/>
      <c r="E51" s="189" t="s">
        <v>6</v>
      </c>
      <c r="F51" s="190"/>
      <c r="G51" s="65"/>
      <c r="H51" s="191"/>
      <c r="I51" s="192"/>
      <c r="J51" s="50">
        <f t="shared" si="6"/>
        <v>0</v>
      </c>
      <c r="K51" s="32"/>
      <c r="L51" s="50"/>
      <c r="M51" s="50"/>
      <c r="N51" s="65" t="s">
        <v>31</v>
      </c>
      <c r="O51" s="66" t="str">
        <f t="shared" si="7"/>
        <v>CORRECTO</v>
      </c>
      <c r="P51" s="63"/>
      <c r="Q51" s="16"/>
      <c r="R51" s="16"/>
      <c r="S51" s="16"/>
      <c r="T51" s="16"/>
      <c r="U51" s="16"/>
      <c r="V51" s="16"/>
      <c r="W51" s="16"/>
      <c r="X51" s="16"/>
      <c r="Y51" s="16"/>
      <c r="Z51" s="16"/>
      <c r="AA51" s="16"/>
      <c r="AB51" s="16"/>
      <c r="AC51" s="16"/>
      <c r="AD51" s="16"/>
      <c r="AE51" s="16"/>
      <c r="AF51" s="16"/>
      <c r="AG51" s="16"/>
      <c r="AH51" s="16"/>
      <c r="AI51" s="16"/>
      <c r="AJ51" s="16"/>
      <c r="AK51" s="16"/>
      <c r="AL51" s="16"/>
      <c r="AM51" s="16"/>
    </row>
    <row r="52" spans="1:39" ht="12.75" customHeight="1">
      <c r="A52" s="12"/>
      <c r="B52" s="201"/>
      <c r="C52" s="64" t="s">
        <v>57</v>
      </c>
      <c r="D52" s="65"/>
      <c r="E52" s="189" t="s">
        <v>6</v>
      </c>
      <c r="F52" s="190"/>
      <c r="G52" s="65"/>
      <c r="H52" s="191"/>
      <c r="I52" s="192"/>
      <c r="J52" s="50">
        <f t="shared" si="6"/>
        <v>0</v>
      </c>
      <c r="K52" s="32"/>
      <c r="L52" s="50"/>
      <c r="M52" s="50"/>
      <c r="N52" s="65" t="s">
        <v>31</v>
      </c>
      <c r="O52" s="66" t="str">
        <f t="shared" si="7"/>
        <v>CORRECTO</v>
      </c>
      <c r="P52" s="63"/>
      <c r="Q52" s="16"/>
      <c r="R52" s="16"/>
      <c r="S52" s="16"/>
      <c r="T52" s="16"/>
      <c r="U52" s="16"/>
      <c r="V52" s="16"/>
      <c r="W52" s="16"/>
      <c r="X52" s="16"/>
      <c r="Y52" s="16"/>
      <c r="Z52" s="16"/>
      <c r="AA52" s="16"/>
      <c r="AB52" s="16"/>
      <c r="AC52" s="16"/>
      <c r="AD52" s="16"/>
      <c r="AE52" s="16"/>
      <c r="AF52" s="16"/>
      <c r="AG52" s="16"/>
      <c r="AH52" s="16"/>
      <c r="AI52" s="16"/>
      <c r="AJ52" s="16"/>
      <c r="AK52" s="16"/>
      <c r="AL52" s="16"/>
      <c r="AM52" s="16"/>
    </row>
    <row r="53" spans="1:39" ht="12.75" customHeight="1">
      <c r="A53" s="12"/>
      <c r="B53" s="201"/>
      <c r="C53" s="64" t="s">
        <v>58</v>
      </c>
      <c r="D53" s="65"/>
      <c r="E53" s="189" t="s">
        <v>6</v>
      </c>
      <c r="F53" s="190"/>
      <c r="G53" s="65"/>
      <c r="H53" s="191"/>
      <c r="I53" s="192"/>
      <c r="J53" s="50">
        <f t="shared" si="6"/>
        <v>0</v>
      </c>
      <c r="K53" s="32"/>
      <c r="L53" s="50"/>
      <c r="M53" s="50"/>
      <c r="N53" s="65" t="s">
        <v>31</v>
      </c>
      <c r="O53" s="66" t="str">
        <f t="shared" si="7"/>
        <v>CORRECTO</v>
      </c>
      <c r="P53" s="63"/>
      <c r="Q53" s="16"/>
      <c r="R53" s="16"/>
      <c r="S53" s="16"/>
      <c r="T53" s="16"/>
      <c r="U53" s="16"/>
      <c r="V53" s="16"/>
      <c r="W53" s="16"/>
      <c r="X53" s="16"/>
      <c r="Y53" s="16"/>
      <c r="Z53" s="16"/>
      <c r="AA53" s="16"/>
      <c r="AB53" s="16"/>
      <c r="AC53" s="16"/>
      <c r="AD53" s="16"/>
      <c r="AE53" s="16"/>
      <c r="AF53" s="16"/>
      <c r="AG53" s="16"/>
      <c r="AH53" s="16"/>
      <c r="AI53" s="16"/>
      <c r="AJ53" s="16"/>
      <c r="AK53" s="16"/>
      <c r="AL53" s="16"/>
      <c r="AM53" s="16"/>
    </row>
    <row r="54" spans="1:39" ht="12.75" customHeight="1">
      <c r="A54" s="12"/>
      <c r="B54" s="201"/>
      <c r="C54" s="64" t="s">
        <v>33</v>
      </c>
      <c r="D54" s="65"/>
      <c r="E54" s="189" t="s">
        <v>6</v>
      </c>
      <c r="F54" s="190"/>
      <c r="G54" s="65"/>
      <c r="H54" s="191"/>
      <c r="I54" s="192"/>
      <c r="J54" s="50">
        <f t="shared" si="6"/>
        <v>0</v>
      </c>
      <c r="K54" s="32"/>
      <c r="L54" s="50"/>
      <c r="M54" s="50"/>
      <c r="N54" s="65" t="s">
        <v>31</v>
      </c>
      <c r="O54" s="66" t="str">
        <f t="shared" si="7"/>
        <v>CORRECTO</v>
      </c>
      <c r="P54" s="63"/>
      <c r="Q54" s="16"/>
      <c r="R54" s="16"/>
      <c r="S54" s="16"/>
      <c r="T54" s="16"/>
      <c r="U54" s="16"/>
      <c r="V54" s="16"/>
      <c r="W54" s="16"/>
      <c r="X54" s="16"/>
      <c r="Y54" s="16"/>
      <c r="Z54" s="16"/>
      <c r="AA54" s="16"/>
      <c r="AB54" s="16"/>
      <c r="AC54" s="16"/>
      <c r="AD54" s="16"/>
      <c r="AE54" s="16"/>
      <c r="AF54" s="16"/>
      <c r="AG54" s="16"/>
      <c r="AH54" s="16"/>
      <c r="AI54" s="16"/>
      <c r="AJ54" s="16"/>
      <c r="AK54" s="16"/>
      <c r="AL54" s="16"/>
      <c r="AM54" s="16"/>
    </row>
    <row r="55" spans="1:39" ht="12.75" customHeight="1">
      <c r="A55" s="12"/>
      <c r="B55" s="201"/>
      <c r="C55" s="64" t="s">
        <v>59</v>
      </c>
      <c r="D55" s="65"/>
      <c r="E55" s="189" t="s">
        <v>6</v>
      </c>
      <c r="F55" s="190"/>
      <c r="G55" s="65"/>
      <c r="H55" s="191"/>
      <c r="I55" s="192"/>
      <c r="J55" s="50">
        <f t="shared" si="6"/>
        <v>0</v>
      </c>
      <c r="K55" s="32"/>
      <c r="L55" s="50"/>
      <c r="M55" s="50"/>
      <c r="N55" s="65" t="s">
        <v>31</v>
      </c>
      <c r="O55" s="66" t="str">
        <f t="shared" si="7"/>
        <v>CORRECTO</v>
      </c>
      <c r="P55" s="63"/>
      <c r="Q55" s="16"/>
      <c r="R55" s="16"/>
      <c r="S55" s="16"/>
      <c r="T55" s="16"/>
      <c r="U55" s="16"/>
      <c r="V55" s="16"/>
      <c r="W55" s="16"/>
      <c r="X55" s="16"/>
      <c r="Y55" s="16"/>
      <c r="Z55" s="16"/>
      <c r="AA55" s="16"/>
      <c r="AB55" s="16"/>
      <c r="AC55" s="16"/>
      <c r="AD55" s="16"/>
      <c r="AE55" s="16"/>
      <c r="AF55" s="16"/>
      <c r="AG55" s="16"/>
      <c r="AH55" s="16"/>
      <c r="AI55" s="16"/>
      <c r="AJ55" s="16"/>
      <c r="AK55" s="16"/>
      <c r="AL55" s="16"/>
      <c r="AM55" s="16"/>
    </row>
    <row r="56" spans="1:39" ht="12.75" customHeight="1">
      <c r="A56" s="12"/>
      <c r="B56" s="201"/>
      <c r="C56" s="64" t="s">
        <v>60</v>
      </c>
      <c r="D56" s="65"/>
      <c r="E56" s="189" t="s">
        <v>6</v>
      </c>
      <c r="F56" s="190"/>
      <c r="G56" s="65"/>
      <c r="H56" s="191"/>
      <c r="I56" s="192"/>
      <c r="J56" s="50">
        <f t="shared" si="6"/>
        <v>0</v>
      </c>
      <c r="K56" s="32"/>
      <c r="L56" s="50"/>
      <c r="M56" s="50"/>
      <c r="N56" s="65" t="s">
        <v>31</v>
      </c>
      <c r="O56" s="66" t="str">
        <f t="shared" si="7"/>
        <v>CORRECTO</v>
      </c>
      <c r="P56" s="63"/>
      <c r="Q56" s="16"/>
      <c r="R56" s="16"/>
      <c r="S56" s="16"/>
      <c r="T56" s="16"/>
      <c r="U56" s="16"/>
      <c r="V56" s="16"/>
      <c r="W56" s="16"/>
      <c r="X56" s="16"/>
      <c r="Y56" s="16"/>
      <c r="Z56" s="16"/>
      <c r="AA56" s="16"/>
      <c r="AB56" s="16"/>
      <c r="AC56" s="16"/>
      <c r="AD56" s="16"/>
      <c r="AE56" s="16"/>
      <c r="AF56" s="16"/>
      <c r="AG56" s="16"/>
      <c r="AH56" s="16"/>
      <c r="AI56" s="16"/>
      <c r="AJ56" s="16"/>
      <c r="AK56" s="16"/>
      <c r="AL56" s="16"/>
      <c r="AM56" s="16"/>
    </row>
    <row r="57" spans="1:39" ht="12.75" customHeight="1">
      <c r="A57" s="12"/>
      <c r="B57" s="201"/>
      <c r="C57" s="30" t="s">
        <v>61</v>
      </c>
      <c r="D57" s="33"/>
      <c r="E57" s="189" t="s">
        <v>6</v>
      </c>
      <c r="F57" s="190"/>
      <c r="G57" s="33"/>
      <c r="H57" s="191"/>
      <c r="I57" s="192"/>
      <c r="J57" s="50">
        <f t="shared" si="6"/>
        <v>0</v>
      </c>
      <c r="K57" s="32"/>
      <c r="L57" s="50"/>
      <c r="M57" s="50"/>
      <c r="N57" s="65" t="s">
        <v>31</v>
      </c>
      <c r="O57" s="66" t="str">
        <f t="shared" si="7"/>
        <v>CORRECTO</v>
      </c>
      <c r="P57" s="63"/>
      <c r="Q57" s="16"/>
      <c r="R57" s="16"/>
      <c r="S57" s="16"/>
      <c r="T57" s="16"/>
      <c r="U57" s="16"/>
      <c r="V57" s="16"/>
      <c r="W57" s="16"/>
      <c r="X57" s="16"/>
      <c r="Y57" s="16"/>
      <c r="Z57" s="16"/>
      <c r="AA57" s="16"/>
      <c r="AB57" s="16"/>
      <c r="AC57" s="16"/>
      <c r="AD57" s="16"/>
      <c r="AE57" s="16"/>
      <c r="AF57" s="16"/>
      <c r="AG57" s="16"/>
      <c r="AH57" s="16"/>
      <c r="AI57" s="16"/>
      <c r="AJ57" s="16"/>
      <c r="AK57" s="16"/>
      <c r="AL57" s="16"/>
      <c r="AM57" s="16"/>
    </row>
    <row r="58" spans="1:39" ht="12.75" customHeight="1">
      <c r="A58" s="12"/>
      <c r="B58" s="201"/>
      <c r="C58" s="30" t="s">
        <v>62</v>
      </c>
      <c r="D58" s="33"/>
      <c r="E58" s="189" t="s">
        <v>6</v>
      </c>
      <c r="F58" s="190"/>
      <c r="G58" s="33"/>
      <c r="H58" s="191"/>
      <c r="I58" s="192"/>
      <c r="J58" s="50">
        <f t="shared" si="6"/>
        <v>0</v>
      </c>
      <c r="K58" s="32"/>
      <c r="L58" s="50"/>
      <c r="M58" s="50"/>
      <c r="N58" s="65" t="s">
        <v>31</v>
      </c>
      <c r="O58" s="66" t="str">
        <f t="shared" si="7"/>
        <v>CORRECTO</v>
      </c>
      <c r="P58" s="63"/>
      <c r="Q58" s="16"/>
      <c r="R58" s="16"/>
      <c r="S58" s="16"/>
      <c r="T58" s="16"/>
      <c r="U58" s="16"/>
      <c r="V58" s="16"/>
      <c r="W58" s="16"/>
      <c r="X58" s="16"/>
      <c r="Y58" s="16"/>
      <c r="Z58" s="16"/>
      <c r="AA58" s="16"/>
      <c r="AB58" s="16"/>
      <c r="AC58" s="16"/>
      <c r="AD58" s="16"/>
      <c r="AE58" s="16"/>
      <c r="AF58" s="16"/>
      <c r="AG58" s="16"/>
      <c r="AH58" s="16"/>
      <c r="AI58" s="16"/>
      <c r="AJ58" s="16"/>
      <c r="AK58" s="16"/>
      <c r="AL58" s="16"/>
      <c r="AM58" s="16"/>
    </row>
    <row r="59" spans="1:39" ht="12.75" customHeight="1">
      <c r="A59" s="12"/>
      <c r="B59" s="201"/>
      <c r="C59" s="30" t="s">
        <v>63</v>
      </c>
      <c r="D59" s="33"/>
      <c r="E59" s="189" t="s">
        <v>6</v>
      </c>
      <c r="F59" s="190"/>
      <c r="G59" s="33"/>
      <c r="H59" s="191"/>
      <c r="I59" s="192"/>
      <c r="J59" s="50">
        <f t="shared" si="6"/>
        <v>0</v>
      </c>
      <c r="K59" s="32"/>
      <c r="L59" s="50"/>
      <c r="M59" s="50"/>
      <c r="N59" s="65" t="s">
        <v>31</v>
      </c>
      <c r="O59" s="66" t="str">
        <f t="shared" si="7"/>
        <v>CORRECTO</v>
      </c>
      <c r="P59" s="63"/>
      <c r="Q59" s="16"/>
      <c r="R59" s="16"/>
      <c r="S59" s="16"/>
      <c r="T59" s="16"/>
      <c r="U59" s="16"/>
      <c r="V59" s="16"/>
      <c r="W59" s="16"/>
      <c r="X59" s="16"/>
      <c r="Y59" s="16"/>
      <c r="Z59" s="16"/>
      <c r="AA59" s="16"/>
      <c r="AB59" s="16"/>
      <c r="AC59" s="16"/>
      <c r="AD59" s="16"/>
      <c r="AE59" s="16"/>
      <c r="AF59" s="16"/>
      <c r="AG59" s="16"/>
      <c r="AH59" s="16"/>
      <c r="AI59" s="16"/>
      <c r="AJ59" s="16"/>
      <c r="AK59" s="16"/>
      <c r="AL59" s="16"/>
      <c r="AM59" s="16"/>
    </row>
    <row r="60" spans="1:39" ht="12.75" customHeight="1">
      <c r="A60" s="12"/>
      <c r="B60" s="201"/>
      <c r="C60" s="30" t="s">
        <v>64</v>
      </c>
      <c r="D60" s="33"/>
      <c r="E60" s="189" t="s">
        <v>6</v>
      </c>
      <c r="F60" s="190"/>
      <c r="G60" s="33"/>
      <c r="H60" s="191"/>
      <c r="I60" s="192"/>
      <c r="J60" s="50">
        <f t="shared" si="6"/>
        <v>0</v>
      </c>
      <c r="K60" s="32"/>
      <c r="L60" s="50"/>
      <c r="M60" s="50"/>
      <c r="N60" s="65" t="s">
        <v>31</v>
      </c>
      <c r="O60" s="66" t="str">
        <f t="shared" si="7"/>
        <v>CORRECTO</v>
      </c>
      <c r="P60" s="63"/>
      <c r="Q60" s="16"/>
      <c r="R60" s="16"/>
      <c r="S60" s="16"/>
      <c r="T60" s="16"/>
      <c r="U60" s="16"/>
      <c r="V60" s="16"/>
      <c r="W60" s="16"/>
      <c r="X60" s="16"/>
      <c r="Y60" s="16"/>
      <c r="Z60" s="16"/>
      <c r="AA60" s="16"/>
      <c r="AB60" s="16"/>
      <c r="AC60" s="16"/>
      <c r="AD60" s="16"/>
      <c r="AE60" s="16"/>
      <c r="AF60" s="16"/>
      <c r="AG60" s="16"/>
      <c r="AH60" s="16"/>
      <c r="AI60" s="16"/>
      <c r="AJ60" s="16"/>
      <c r="AK60" s="16"/>
      <c r="AL60" s="16"/>
      <c r="AM60" s="16"/>
    </row>
    <row r="61" spans="1:39" ht="12.75" customHeight="1">
      <c r="A61" s="12"/>
      <c r="B61" s="201"/>
      <c r="C61" s="30" t="s">
        <v>65</v>
      </c>
      <c r="D61" s="33"/>
      <c r="E61" s="189" t="s">
        <v>6</v>
      </c>
      <c r="F61" s="190"/>
      <c r="G61" s="33"/>
      <c r="H61" s="191"/>
      <c r="I61" s="192"/>
      <c r="J61" s="50">
        <f t="shared" si="6"/>
        <v>0</v>
      </c>
      <c r="K61" s="32"/>
      <c r="L61" s="50"/>
      <c r="M61" s="50"/>
      <c r="N61" s="65" t="s">
        <v>31</v>
      </c>
      <c r="O61" s="66" t="str">
        <f t="shared" si="7"/>
        <v>CORRECTO</v>
      </c>
      <c r="P61" s="63"/>
      <c r="Q61" s="16"/>
      <c r="R61" s="16"/>
      <c r="S61" s="16"/>
      <c r="T61" s="16"/>
      <c r="U61" s="16"/>
      <c r="V61" s="16"/>
      <c r="W61" s="16"/>
      <c r="X61" s="16"/>
      <c r="Y61" s="16"/>
      <c r="Z61" s="16"/>
      <c r="AA61" s="16"/>
      <c r="AB61" s="16"/>
      <c r="AC61" s="16"/>
      <c r="AD61" s="16"/>
      <c r="AE61" s="16"/>
      <c r="AF61" s="16"/>
      <c r="AG61" s="16"/>
      <c r="AH61" s="16"/>
      <c r="AI61" s="16"/>
      <c r="AJ61" s="16"/>
      <c r="AK61" s="16"/>
      <c r="AL61" s="16"/>
      <c r="AM61" s="16"/>
    </row>
    <row r="62" spans="1:39" ht="12.75" customHeight="1">
      <c r="A62" s="12"/>
      <c r="B62" s="201"/>
      <c r="C62" s="30" t="s">
        <v>66</v>
      </c>
      <c r="D62" s="33"/>
      <c r="E62" s="189" t="s">
        <v>6</v>
      </c>
      <c r="F62" s="190"/>
      <c r="G62" s="33"/>
      <c r="H62" s="191"/>
      <c r="I62" s="192"/>
      <c r="J62" s="50">
        <f t="shared" si="6"/>
        <v>0</v>
      </c>
      <c r="K62" s="32"/>
      <c r="L62" s="50"/>
      <c r="M62" s="50"/>
      <c r="N62" s="65" t="s">
        <v>31</v>
      </c>
      <c r="O62" s="66" t="str">
        <f t="shared" si="7"/>
        <v>CORRECTO</v>
      </c>
      <c r="P62" s="63"/>
      <c r="Q62" s="16"/>
      <c r="R62" s="16"/>
      <c r="S62" s="16"/>
      <c r="T62" s="16"/>
      <c r="U62" s="16"/>
      <c r="V62" s="16"/>
      <c r="W62" s="16"/>
      <c r="X62" s="16"/>
      <c r="Y62" s="16"/>
      <c r="Z62" s="16"/>
      <c r="AA62" s="16"/>
      <c r="AB62" s="16"/>
      <c r="AC62" s="16"/>
      <c r="AD62" s="16"/>
      <c r="AE62" s="16"/>
      <c r="AF62" s="16"/>
      <c r="AG62" s="16"/>
      <c r="AH62" s="16"/>
      <c r="AI62" s="16"/>
      <c r="AJ62" s="16"/>
      <c r="AK62" s="16"/>
      <c r="AL62" s="16"/>
      <c r="AM62" s="16"/>
    </row>
    <row r="63" spans="1:39" ht="12.75" customHeight="1">
      <c r="A63" s="12"/>
      <c r="B63" s="201"/>
      <c r="C63" s="30" t="s">
        <v>67</v>
      </c>
      <c r="D63" s="33"/>
      <c r="E63" s="189" t="s">
        <v>6</v>
      </c>
      <c r="F63" s="190"/>
      <c r="G63" s="33"/>
      <c r="H63" s="191"/>
      <c r="I63" s="192"/>
      <c r="J63" s="50">
        <f t="shared" si="6"/>
        <v>0</v>
      </c>
      <c r="K63" s="32"/>
      <c r="L63" s="50"/>
      <c r="M63" s="50"/>
      <c r="N63" s="65" t="s">
        <v>31</v>
      </c>
      <c r="O63" s="66" t="str">
        <f t="shared" si="7"/>
        <v>CORRECTO</v>
      </c>
      <c r="P63" s="63"/>
      <c r="Q63" s="16"/>
      <c r="R63" s="16"/>
      <c r="S63" s="16"/>
      <c r="T63" s="16"/>
      <c r="U63" s="16"/>
      <c r="V63" s="16"/>
      <c r="W63" s="16"/>
      <c r="X63" s="16"/>
      <c r="Y63" s="16"/>
      <c r="Z63" s="16"/>
      <c r="AA63" s="16"/>
      <c r="AB63" s="16"/>
      <c r="AC63" s="16"/>
      <c r="AD63" s="16"/>
      <c r="AE63" s="16"/>
      <c r="AF63" s="16"/>
      <c r="AG63" s="16"/>
      <c r="AH63" s="16"/>
      <c r="AI63" s="16"/>
      <c r="AJ63" s="16"/>
      <c r="AK63" s="16"/>
      <c r="AL63" s="16"/>
      <c r="AM63" s="16"/>
    </row>
    <row r="64" spans="1:39" ht="12.75" customHeight="1">
      <c r="A64" s="12"/>
      <c r="B64" s="201"/>
      <c r="C64" s="30" t="s">
        <v>68</v>
      </c>
      <c r="D64" s="33"/>
      <c r="E64" s="189" t="s">
        <v>6</v>
      </c>
      <c r="F64" s="190"/>
      <c r="G64" s="33"/>
      <c r="H64" s="191"/>
      <c r="I64" s="192"/>
      <c r="J64" s="50">
        <f t="shared" si="6"/>
        <v>0</v>
      </c>
      <c r="K64" s="32"/>
      <c r="L64" s="50"/>
      <c r="M64" s="50"/>
      <c r="N64" s="65" t="s">
        <v>31</v>
      </c>
      <c r="O64" s="66" t="str">
        <f t="shared" si="7"/>
        <v>CORRECTO</v>
      </c>
      <c r="P64" s="63"/>
      <c r="Q64" s="16"/>
      <c r="R64" s="16"/>
      <c r="S64" s="16"/>
      <c r="T64" s="16"/>
      <c r="U64" s="16"/>
      <c r="V64" s="16"/>
      <c r="W64" s="16"/>
      <c r="X64" s="16"/>
      <c r="Y64" s="16"/>
      <c r="Z64" s="16"/>
      <c r="AA64" s="16"/>
      <c r="AB64" s="16"/>
      <c r="AC64" s="16"/>
      <c r="AD64" s="16"/>
      <c r="AE64" s="16"/>
      <c r="AF64" s="16"/>
      <c r="AG64" s="16"/>
      <c r="AH64" s="16"/>
      <c r="AI64" s="16"/>
      <c r="AJ64" s="16"/>
      <c r="AK64" s="16"/>
      <c r="AL64" s="16"/>
      <c r="AM64" s="16"/>
    </row>
    <row r="65" spans="1:39" ht="12.75" customHeight="1">
      <c r="A65" s="12"/>
      <c r="B65" s="201"/>
      <c r="C65" s="30" t="s">
        <v>61</v>
      </c>
      <c r="D65" s="33"/>
      <c r="E65" s="189" t="s">
        <v>6</v>
      </c>
      <c r="F65" s="190"/>
      <c r="G65" s="33"/>
      <c r="H65" s="191"/>
      <c r="I65" s="192"/>
      <c r="J65" s="50">
        <f t="shared" si="6"/>
        <v>0</v>
      </c>
      <c r="K65" s="32"/>
      <c r="L65" s="50"/>
      <c r="M65" s="50"/>
      <c r="N65" s="65" t="s">
        <v>31</v>
      </c>
      <c r="O65" s="66" t="str">
        <f t="shared" si="7"/>
        <v>CORRECTO</v>
      </c>
      <c r="P65" s="63"/>
      <c r="Q65" s="16"/>
      <c r="R65" s="16"/>
      <c r="S65" s="16"/>
      <c r="T65" s="16"/>
      <c r="U65" s="16"/>
      <c r="V65" s="16"/>
      <c r="W65" s="16"/>
      <c r="X65" s="16"/>
      <c r="Y65" s="16"/>
      <c r="Z65" s="16"/>
      <c r="AA65" s="16"/>
      <c r="AB65" s="16"/>
      <c r="AC65" s="16"/>
      <c r="AD65" s="16"/>
      <c r="AE65" s="16"/>
      <c r="AF65" s="16"/>
      <c r="AG65" s="16"/>
      <c r="AH65" s="16"/>
      <c r="AI65" s="16"/>
      <c r="AJ65" s="16"/>
      <c r="AK65" s="16"/>
      <c r="AL65" s="16"/>
      <c r="AM65" s="16"/>
    </row>
    <row r="66" spans="1:39" ht="12.75" customHeight="1">
      <c r="A66" s="12"/>
      <c r="B66" s="201"/>
      <c r="C66" s="30" t="s">
        <v>62</v>
      </c>
      <c r="D66" s="33"/>
      <c r="E66" s="189" t="s">
        <v>6</v>
      </c>
      <c r="F66" s="190"/>
      <c r="G66" s="33"/>
      <c r="H66" s="191"/>
      <c r="I66" s="192"/>
      <c r="J66" s="50">
        <f t="shared" si="6"/>
        <v>0</v>
      </c>
      <c r="K66" s="32"/>
      <c r="L66" s="50"/>
      <c r="M66" s="50"/>
      <c r="N66" s="65" t="s">
        <v>31</v>
      </c>
      <c r="O66" s="66" t="str">
        <f t="shared" si="7"/>
        <v>CORRECTO</v>
      </c>
      <c r="P66" s="63"/>
      <c r="Q66" s="16"/>
      <c r="R66" s="16"/>
      <c r="S66" s="16"/>
      <c r="T66" s="16"/>
      <c r="U66" s="16"/>
      <c r="V66" s="16"/>
      <c r="W66" s="16"/>
      <c r="X66" s="16"/>
      <c r="Y66" s="16"/>
      <c r="Z66" s="16"/>
      <c r="AA66" s="16"/>
      <c r="AB66" s="16"/>
      <c r="AC66" s="16"/>
      <c r="AD66" s="16"/>
      <c r="AE66" s="16"/>
      <c r="AF66" s="16"/>
      <c r="AG66" s="16"/>
      <c r="AH66" s="16"/>
      <c r="AI66" s="16"/>
      <c r="AJ66" s="16"/>
      <c r="AK66" s="16"/>
      <c r="AL66" s="16"/>
      <c r="AM66" s="16"/>
    </row>
    <row r="67" spans="1:39" ht="24" customHeight="1">
      <c r="A67" s="67"/>
      <c r="B67" s="201"/>
      <c r="C67" s="68" t="s">
        <v>69</v>
      </c>
      <c r="D67" s="69"/>
      <c r="E67" s="189" t="s">
        <v>6</v>
      </c>
      <c r="F67" s="190"/>
      <c r="G67" s="69"/>
      <c r="H67" s="191"/>
      <c r="I67" s="192"/>
      <c r="J67" s="50">
        <f t="shared" si="6"/>
        <v>0</v>
      </c>
      <c r="K67" s="70"/>
      <c r="L67" s="50"/>
      <c r="M67" s="50"/>
      <c r="N67" s="65" t="s">
        <v>31</v>
      </c>
      <c r="O67" s="66" t="str">
        <f t="shared" si="7"/>
        <v>CORRECTO</v>
      </c>
      <c r="P67" s="71"/>
      <c r="Q67" s="72"/>
      <c r="R67" s="72"/>
      <c r="S67" s="72"/>
      <c r="T67" s="72"/>
      <c r="U67" s="72"/>
      <c r="V67" s="72"/>
      <c r="W67" s="72"/>
      <c r="X67" s="72"/>
      <c r="Y67" s="72"/>
      <c r="Z67" s="72"/>
      <c r="AA67" s="72"/>
      <c r="AB67" s="72"/>
      <c r="AC67" s="72"/>
      <c r="AD67" s="72"/>
      <c r="AE67" s="72"/>
      <c r="AF67" s="72"/>
      <c r="AG67" s="72"/>
      <c r="AH67" s="72"/>
      <c r="AI67" s="72"/>
      <c r="AJ67" s="72"/>
      <c r="AK67" s="72"/>
      <c r="AL67" s="72"/>
      <c r="AM67" s="72"/>
    </row>
    <row r="68" spans="1:39" ht="15.75" customHeight="1">
      <c r="A68" s="67"/>
      <c r="B68" s="201"/>
      <c r="C68" s="73" t="s">
        <v>70</v>
      </c>
      <c r="D68" s="69"/>
      <c r="E68" s="189" t="s">
        <v>6</v>
      </c>
      <c r="F68" s="190"/>
      <c r="G68" s="69"/>
      <c r="H68" s="191"/>
      <c r="I68" s="192"/>
      <c r="J68" s="50">
        <f t="shared" si="6"/>
        <v>0</v>
      </c>
      <c r="K68" s="70"/>
      <c r="L68" s="50"/>
      <c r="M68" s="50"/>
      <c r="N68" s="65" t="s">
        <v>31</v>
      </c>
      <c r="O68" s="66" t="str">
        <f t="shared" si="7"/>
        <v>CORRECTO</v>
      </c>
      <c r="P68" s="71"/>
      <c r="Q68" s="72"/>
      <c r="R68" s="72"/>
      <c r="S68" s="72"/>
      <c r="T68" s="72"/>
      <c r="U68" s="72"/>
      <c r="V68" s="72"/>
      <c r="W68" s="72"/>
      <c r="X68" s="72"/>
      <c r="Y68" s="72"/>
      <c r="Z68" s="72"/>
      <c r="AA68" s="72"/>
      <c r="AB68" s="72"/>
      <c r="AC68" s="72"/>
      <c r="AD68" s="72"/>
      <c r="AE68" s="72"/>
      <c r="AF68" s="72"/>
      <c r="AG68" s="72"/>
      <c r="AH68" s="72"/>
      <c r="AI68" s="72"/>
      <c r="AJ68" s="72"/>
      <c r="AK68" s="72"/>
      <c r="AL68" s="72"/>
      <c r="AM68" s="72"/>
    </row>
    <row r="69" spans="1:39" ht="15.75" customHeight="1">
      <c r="A69" s="67"/>
      <c r="B69" s="201"/>
      <c r="C69" s="73" t="s">
        <v>71</v>
      </c>
      <c r="D69" s="69"/>
      <c r="E69" s="189" t="s">
        <v>6</v>
      </c>
      <c r="F69" s="190"/>
      <c r="G69" s="69"/>
      <c r="H69" s="191"/>
      <c r="I69" s="192"/>
      <c r="J69" s="50">
        <f t="shared" si="6"/>
        <v>0</v>
      </c>
      <c r="K69" s="70"/>
      <c r="L69" s="50"/>
      <c r="M69" s="50"/>
      <c r="N69" s="65" t="s">
        <v>31</v>
      </c>
      <c r="O69" s="66" t="str">
        <f t="shared" si="7"/>
        <v>CORRECTO</v>
      </c>
      <c r="P69" s="71"/>
      <c r="Q69" s="72"/>
      <c r="R69" s="72"/>
      <c r="S69" s="72"/>
      <c r="T69" s="72"/>
      <c r="U69" s="72"/>
      <c r="V69" s="72"/>
      <c r="W69" s="72"/>
      <c r="X69" s="72"/>
      <c r="Y69" s="72"/>
      <c r="Z69" s="72"/>
      <c r="AA69" s="72"/>
      <c r="AB69" s="72"/>
      <c r="AC69" s="72"/>
      <c r="AD69" s="72"/>
      <c r="AE69" s="72"/>
      <c r="AF69" s="72"/>
      <c r="AG69" s="72"/>
      <c r="AH69" s="72"/>
      <c r="AI69" s="72"/>
      <c r="AJ69" s="72"/>
      <c r="AK69" s="72"/>
      <c r="AL69" s="72"/>
      <c r="AM69" s="72"/>
    </row>
    <row r="70" spans="1:39" ht="15.75" customHeight="1">
      <c r="A70" s="67"/>
      <c r="B70" s="201"/>
      <c r="C70" s="74" t="s">
        <v>72</v>
      </c>
      <c r="D70" s="69"/>
      <c r="E70" s="189" t="s">
        <v>6</v>
      </c>
      <c r="F70" s="190"/>
      <c r="G70" s="69"/>
      <c r="H70" s="191"/>
      <c r="I70" s="192"/>
      <c r="J70" s="50">
        <f t="shared" si="6"/>
        <v>0</v>
      </c>
      <c r="K70" s="70"/>
      <c r="L70" s="50"/>
      <c r="M70" s="50"/>
      <c r="N70" s="65" t="s">
        <v>31</v>
      </c>
      <c r="O70" s="66" t="str">
        <f t="shared" si="7"/>
        <v>CORRECTO</v>
      </c>
      <c r="P70" s="71"/>
      <c r="Q70" s="72"/>
      <c r="R70" s="72"/>
      <c r="S70" s="72"/>
      <c r="T70" s="72"/>
      <c r="U70" s="72"/>
      <c r="V70" s="72"/>
      <c r="W70" s="72"/>
      <c r="X70" s="72"/>
      <c r="Y70" s="72"/>
      <c r="Z70" s="72"/>
      <c r="AA70" s="72"/>
      <c r="AB70" s="72"/>
      <c r="AC70" s="72"/>
      <c r="AD70" s="72"/>
      <c r="AE70" s="72"/>
      <c r="AF70" s="72"/>
      <c r="AG70" s="72"/>
      <c r="AH70" s="72"/>
      <c r="AI70" s="72"/>
      <c r="AJ70" s="72"/>
      <c r="AK70" s="72"/>
      <c r="AL70" s="72"/>
      <c r="AM70" s="72"/>
    </row>
    <row r="71" spans="1:39" ht="15.75" customHeight="1">
      <c r="A71" s="67"/>
      <c r="B71" s="201"/>
      <c r="C71" s="74" t="s">
        <v>73</v>
      </c>
      <c r="D71" s="69"/>
      <c r="E71" s="189" t="s">
        <v>6</v>
      </c>
      <c r="F71" s="190"/>
      <c r="G71" s="69"/>
      <c r="H71" s="191"/>
      <c r="I71" s="192"/>
      <c r="J71" s="50">
        <f t="shared" si="6"/>
        <v>0</v>
      </c>
      <c r="K71" s="70"/>
      <c r="L71" s="50"/>
      <c r="M71" s="50"/>
      <c r="N71" s="65" t="s">
        <v>31</v>
      </c>
      <c r="O71" s="66" t="str">
        <f t="shared" si="7"/>
        <v>CORRECTO</v>
      </c>
      <c r="P71" s="71"/>
      <c r="Q71" s="72"/>
      <c r="R71" s="72"/>
      <c r="S71" s="72"/>
      <c r="T71" s="72"/>
      <c r="U71" s="72"/>
      <c r="V71" s="72"/>
      <c r="W71" s="72"/>
      <c r="X71" s="72"/>
      <c r="Y71" s="72"/>
      <c r="Z71" s="72"/>
      <c r="AA71" s="72"/>
      <c r="AB71" s="72"/>
      <c r="AC71" s="72"/>
      <c r="AD71" s="72"/>
      <c r="AE71" s="72"/>
      <c r="AF71" s="72"/>
      <c r="AG71" s="72"/>
      <c r="AH71" s="72"/>
      <c r="AI71" s="72"/>
      <c r="AJ71" s="72"/>
      <c r="AK71" s="72"/>
      <c r="AL71" s="72"/>
      <c r="AM71" s="72"/>
    </row>
    <row r="72" spans="1:39" ht="15.75" customHeight="1">
      <c r="A72" s="67"/>
      <c r="B72" s="201"/>
      <c r="C72" s="74" t="s">
        <v>74</v>
      </c>
      <c r="D72" s="69"/>
      <c r="E72" s="189" t="s">
        <v>6</v>
      </c>
      <c r="F72" s="190"/>
      <c r="G72" s="69"/>
      <c r="H72" s="191"/>
      <c r="I72" s="192"/>
      <c r="J72" s="50">
        <f t="shared" si="6"/>
        <v>0</v>
      </c>
      <c r="K72" s="70"/>
      <c r="L72" s="50"/>
      <c r="M72" s="50"/>
      <c r="N72" s="65" t="s">
        <v>31</v>
      </c>
      <c r="O72" s="66" t="str">
        <f t="shared" si="7"/>
        <v>CORRECTO</v>
      </c>
      <c r="P72" s="71"/>
      <c r="Q72" s="72"/>
      <c r="R72" s="72"/>
      <c r="S72" s="72"/>
      <c r="T72" s="72"/>
      <c r="U72" s="72"/>
      <c r="V72" s="72"/>
      <c r="W72" s="72"/>
      <c r="X72" s="72"/>
      <c r="Y72" s="72"/>
      <c r="Z72" s="72"/>
      <c r="AA72" s="72"/>
      <c r="AB72" s="72"/>
      <c r="AC72" s="72"/>
      <c r="AD72" s="72"/>
      <c r="AE72" s="72"/>
      <c r="AF72" s="72"/>
      <c r="AG72" s="72"/>
      <c r="AH72" s="72"/>
      <c r="AI72" s="72"/>
      <c r="AJ72" s="72"/>
      <c r="AK72" s="72"/>
      <c r="AL72" s="72"/>
      <c r="AM72" s="72"/>
    </row>
    <row r="73" spans="1:39" ht="15.75" customHeight="1">
      <c r="A73" s="67"/>
      <c r="B73" s="201"/>
      <c r="C73" s="74" t="s">
        <v>75</v>
      </c>
      <c r="D73" s="69"/>
      <c r="E73" s="189" t="s">
        <v>6</v>
      </c>
      <c r="F73" s="190"/>
      <c r="G73" s="69"/>
      <c r="H73" s="191"/>
      <c r="I73" s="192"/>
      <c r="J73" s="50">
        <f t="shared" si="6"/>
        <v>0</v>
      </c>
      <c r="K73" s="70"/>
      <c r="L73" s="50"/>
      <c r="M73" s="50"/>
      <c r="N73" s="65" t="s">
        <v>31</v>
      </c>
      <c r="O73" s="66" t="str">
        <f t="shared" si="7"/>
        <v>CORRECTO</v>
      </c>
      <c r="P73" s="71"/>
      <c r="Q73" s="72"/>
      <c r="R73" s="72"/>
      <c r="S73" s="72"/>
      <c r="T73" s="72"/>
      <c r="U73" s="72"/>
      <c r="V73" s="72"/>
      <c r="W73" s="72"/>
      <c r="X73" s="72"/>
      <c r="Y73" s="72"/>
      <c r="Z73" s="72"/>
      <c r="AA73" s="72"/>
      <c r="AB73" s="72"/>
      <c r="AC73" s="72"/>
      <c r="AD73" s="72"/>
      <c r="AE73" s="72"/>
      <c r="AF73" s="72"/>
      <c r="AG73" s="72"/>
      <c r="AH73" s="72"/>
      <c r="AI73" s="72"/>
      <c r="AJ73" s="72"/>
      <c r="AK73" s="72"/>
      <c r="AL73" s="72"/>
      <c r="AM73" s="72"/>
    </row>
    <row r="74" spans="1:39" ht="15.75" customHeight="1">
      <c r="A74" s="67"/>
      <c r="B74" s="201"/>
      <c r="C74" s="30" t="s">
        <v>35</v>
      </c>
      <c r="D74" s="69"/>
      <c r="E74" s="189" t="s">
        <v>6</v>
      </c>
      <c r="F74" s="190"/>
      <c r="G74" s="69"/>
      <c r="H74" s="191"/>
      <c r="I74" s="192"/>
      <c r="J74" s="50">
        <f t="shared" si="6"/>
        <v>0</v>
      </c>
      <c r="K74" s="70"/>
      <c r="L74" s="50"/>
      <c r="M74" s="50"/>
      <c r="N74" s="65" t="s">
        <v>31</v>
      </c>
      <c r="O74" s="66" t="str">
        <f t="shared" si="7"/>
        <v>CORRECTO</v>
      </c>
      <c r="P74" s="71"/>
      <c r="Q74" s="72"/>
      <c r="R74" s="72"/>
      <c r="S74" s="72"/>
      <c r="T74" s="72"/>
      <c r="U74" s="72"/>
      <c r="V74" s="72"/>
      <c r="W74" s="72"/>
      <c r="X74" s="72"/>
      <c r="Y74" s="72"/>
      <c r="Z74" s="72"/>
      <c r="AA74" s="72"/>
      <c r="AB74" s="72"/>
      <c r="AC74" s="72"/>
      <c r="AD74" s="72"/>
      <c r="AE74" s="72"/>
      <c r="AF74" s="72"/>
      <c r="AG74" s="72"/>
      <c r="AH74" s="72"/>
      <c r="AI74" s="72"/>
      <c r="AJ74" s="72"/>
      <c r="AK74" s="72"/>
      <c r="AL74" s="72"/>
      <c r="AM74" s="72"/>
    </row>
    <row r="75" spans="1:39" ht="15.75" customHeight="1">
      <c r="A75" s="67"/>
      <c r="B75" s="201"/>
      <c r="C75" s="30" t="s">
        <v>35</v>
      </c>
      <c r="D75" s="69"/>
      <c r="E75" s="189" t="s">
        <v>6</v>
      </c>
      <c r="F75" s="190"/>
      <c r="G75" s="69"/>
      <c r="H75" s="191"/>
      <c r="I75" s="192"/>
      <c r="J75" s="50">
        <f t="shared" si="6"/>
        <v>0</v>
      </c>
      <c r="K75" s="70"/>
      <c r="L75" s="50"/>
      <c r="M75" s="50"/>
      <c r="N75" s="65" t="s">
        <v>31</v>
      </c>
      <c r="O75" s="66" t="str">
        <f t="shared" si="7"/>
        <v>CORRECTO</v>
      </c>
      <c r="P75" s="71"/>
      <c r="Q75" s="72"/>
      <c r="R75" s="72"/>
      <c r="S75" s="72"/>
      <c r="T75" s="72"/>
      <c r="U75" s="72"/>
      <c r="V75" s="72"/>
      <c r="W75" s="72"/>
      <c r="X75" s="72"/>
      <c r="Y75" s="72"/>
      <c r="Z75" s="72"/>
      <c r="AA75" s="72"/>
      <c r="AB75" s="72"/>
      <c r="AC75" s="72"/>
      <c r="AD75" s="72"/>
      <c r="AE75" s="72"/>
      <c r="AF75" s="72"/>
      <c r="AG75" s="72"/>
      <c r="AH75" s="72"/>
      <c r="AI75" s="72"/>
      <c r="AJ75" s="72"/>
      <c r="AK75" s="72"/>
      <c r="AL75" s="72"/>
      <c r="AM75" s="72"/>
    </row>
    <row r="76" spans="1:39" ht="15.75" customHeight="1">
      <c r="A76" s="67"/>
      <c r="B76" s="201"/>
      <c r="C76" s="30" t="s">
        <v>35</v>
      </c>
      <c r="D76" s="69"/>
      <c r="E76" s="189" t="s">
        <v>6</v>
      </c>
      <c r="F76" s="190"/>
      <c r="G76" s="69"/>
      <c r="H76" s="191"/>
      <c r="I76" s="192"/>
      <c r="J76" s="50">
        <f t="shared" si="6"/>
        <v>0</v>
      </c>
      <c r="K76" s="70"/>
      <c r="L76" s="50"/>
      <c r="M76" s="50"/>
      <c r="N76" s="65" t="s">
        <v>31</v>
      </c>
      <c r="O76" s="66" t="str">
        <f t="shared" si="7"/>
        <v>CORRECTO</v>
      </c>
      <c r="P76" s="71"/>
      <c r="Q76" s="72"/>
      <c r="R76" s="72"/>
      <c r="S76" s="72"/>
      <c r="T76" s="72"/>
      <c r="U76" s="72"/>
      <c r="V76" s="72"/>
      <c r="W76" s="72"/>
      <c r="X76" s="72"/>
      <c r="Y76" s="72"/>
      <c r="Z76" s="72"/>
      <c r="AA76" s="72"/>
      <c r="AB76" s="72"/>
      <c r="AC76" s="72"/>
      <c r="AD76" s="72"/>
      <c r="AE76" s="72"/>
      <c r="AF76" s="72"/>
      <c r="AG76" s="72"/>
      <c r="AH76" s="72"/>
      <c r="AI76" s="72"/>
      <c r="AJ76" s="72"/>
      <c r="AK76" s="72"/>
      <c r="AL76" s="72"/>
      <c r="AM76" s="72"/>
    </row>
    <row r="77" spans="1:39" ht="15.75" customHeight="1">
      <c r="A77" s="67"/>
      <c r="B77" s="201"/>
      <c r="C77" s="68" t="s">
        <v>35</v>
      </c>
      <c r="D77" s="75"/>
      <c r="E77" s="189" t="s">
        <v>6</v>
      </c>
      <c r="F77" s="190"/>
      <c r="G77" s="75"/>
      <c r="H77" s="233"/>
      <c r="I77" s="234"/>
      <c r="J77" s="76">
        <f t="shared" si="6"/>
        <v>0</v>
      </c>
      <c r="K77" s="38"/>
      <c r="L77" s="76"/>
      <c r="M77" s="76"/>
      <c r="N77" s="77" t="s">
        <v>31</v>
      </c>
      <c r="O77" s="78" t="str">
        <f t="shared" si="7"/>
        <v>CORRECTO</v>
      </c>
      <c r="P77" s="79"/>
      <c r="Q77" s="72"/>
      <c r="R77" s="72"/>
      <c r="S77" s="72"/>
      <c r="T77" s="72"/>
      <c r="U77" s="72"/>
      <c r="V77" s="72"/>
      <c r="W77" s="72"/>
      <c r="X77" s="72"/>
      <c r="Y77" s="72"/>
      <c r="Z77" s="72"/>
      <c r="AA77" s="72"/>
      <c r="AB77" s="72"/>
      <c r="AC77" s="72"/>
      <c r="AD77" s="72"/>
      <c r="AE77" s="72"/>
      <c r="AF77" s="72"/>
      <c r="AG77" s="72"/>
      <c r="AH77" s="72"/>
      <c r="AI77" s="72"/>
      <c r="AJ77" s="72"/>
      <c r="AK77" s="72"/>
      <c r="AL77" s="72"/>
      <c r="AM77" s="72"/>
    </row>
    <row r="78" spans="1:39" ht="21" customHeight="1">
      <c r="A78" s="12"/>
      <c r="B78" s="202"/>
      <c r="C78" s="196" t="s">
        <v>36</v>
      </c>
      <c r="D78" s="209"/>
      <c r="E78" s="209"/>
      <c r="F78" s="209"/>
      <c r="G78" s="197"/>
      <c r="H78" s="196"/>
      <c r="I78" s="197"/>
      <c r="J78" s="42">
        <f t="shared" ref="J78:M78" si="8">SUM(J46:J77)</f>
        <v>0</v>
      </c>
      <c r="K78" s="42">
        <f t="shared" si="8"/>
        <v>0</v>
      </c>
      <c r="L78" s="42">
        <f t="shared" si="8"/>
        <v>0</v>
      </c>
      <c r="M78" s="42">
        <f t="shared" si="8"/>
        <v>0</v>
      </c>
      <c r="N78" s="43"/>
      <c r="O78" s="44" t="str">
        <f t="shared" si="7"/>
        <v>CORRECTO</v>
      </c>
      <c r="P78" s="45"/>
      <c r="Q78" s="18"/>
      <c r="R78" s="18"/>
      <c r="S78" s="18"/>
      <c r="T78" s="18"/>
      <c r="U78" s="18"/>
      <c r="V78" s="18"/>
      <c r="W78" s="18"/>
      <c r="X78" s="18"/>
      <c r="Y78" s="18"/>
      <c r="Z78" s="18"/>
      <c r="AA78" s="18"/>
      <c r="AB78" s="18"/>
      <c r="AC78" s="18"/>
      <c r="AD78" s="18"/>
      <c r="AE78" s="18"/>
      <c r="AF78" s="18"/>
      <c r="AG78" s="18"/>
      <c r="AH78" s="18"/>
      <c r="AI78" s="18"/>
      <c r="AJ78" s="18"/>
      <c r="AK78" s="18"/>
      <c r="AL78" s="18"/>
      <c r="AM78" s="18"/>
    </row>
    <row r="79" spans="1:39" ht="16.5" customHeight="1">
      <c r="A79" s="12"/>
      <c r="B79" s="235" t="s">
        <v>76</v>
      </c>
      <c r="C79" s="220"/>
      <c r="D79" s="220"/>
      <c r="E79" s="220"/>
      <c r="F79" s="220"/>
      <c r="G79" s="220"/>
      <c r="H79" s="220"/>
      <c r="I79" s="220"/>
      <c r="J79" s="220"/>
      <c r="K79" s="220"/>
      <c r="L79" s="220"/>
      <c r="M79" s="220"/>
      <c r="N79" s="220"/>
      <c r="O79" s="220"/>
      <c r="P79" s="221"/>
      <c r="Q79" s="80"/>
      <c r="R79" s="80"/>
      <c r="S79" s="80"/>
      <c r="T79" s="80"/>
      <c r="U79" s="80"/>
      <c r="V79" s="80"/>
      <c r="W79" s="80"/>
      <c r="X79" s="18"/>
      <c r="Y79" s="18"/>
      <c r="Z79" s="18"/>
      <c r="AA79" s="18"/>
      <c r="AB79" s="18"/>
      <c r="AC79" s="18"/>
      <c r="AD79" s="18"/>
      <c r="AE79" s="18"/>
      <c r="AF79" s="18"/>
      <c r="AG79" s="18"/>
      <c r="AH79" s="18"/>
      <c r="AI79" s="18"/>
      <c r="AJ79" s="18"/>
      <c r="AK79" s="18"/>
      <c r="AL79" s="18"/>
      <c r="AM79" s="18"/>
    </row>
    <row r="80" spans="1:39" ht="16.5" customHeight="1">
      <c r="A80" s="12"/>
      <c r="B80" s="222"/>
      <c r="C80" s="223"/>
      <c r="D80" s="223"/>
      <c r="E80" s="223"/>
      <c r="F80" s="223"/>
      <c r="G80" s="223"/>
      <c r="H80" s="223"/>
      <c r="I80" s="223"/>
      <c r="J80" s="223"/>
      <c r="K80" s="223"/>
      <c r="L80" s="223"/>
      <c r="M80" s="223"/>
      <c r="N80" s="223"/>
      <c r="O80" s="223"/>
      <c r="P80" s="224"/>
      <c r="Q80" s="80"/>
      <c r="R80" s="80"/>
      <c r="S80" s="80"/>
      <c r="T80" s="80"/>
      <c r="U80" s="80"/>
      <c r="V80" s="80"/>
      <c r="W80" s="80"/>
      <c r="X80" s="18"/>
      <c r="Y80" s="18"/>
      <c r="Z80" s="18"/>
      <c r="AA80" s="18"/>
      <c r="AB80" s="18"/>
      <c r="AC80" s="18"/>
      <c r="AD80" s="18"/>
      <c r="AE80" s="18"/>
      <c r="AF80" s="18"/>
      <c r="AG80" s="18"/>
      <c r="AH80" s="18"/>
      <c r="AI80" s="18"/>
      <c r="AJ80" s="18"/>
      <c r="AK80" s="18"/>
      <c r="AL80" s="18"/>
      <c r="AM80" s="18"/>
    </row>
    <row r="81" spans="1:39" ht="8.25" customHeight="1">
      <c r="A81" s="12"/>
      <c r="B81" s="225"/>
      <c r="C81" s="226"/>
      <c r="D81" s="226"/>
      <c r="E81" s="226"/>
      <c r="F81" s="226"/>
      <c r="G81" s="226"/>
      <c r="H81" s="226"/>
      <c r="I81" s="226"/>
      <c r="J81" s="226"/>
      <c r="K81" s="226"/>
      <c r="L81" s="226"/>
      <c r="M81" s="226"/>
      <c r="N81" s="226"/>
      <c r="O81" s="226"/>
      <c r="P81" s="227"/>
      <c r="Q81" s="80"/>
      <c r="R81" s="80"/>
      <c r="S81" s="80"/>
      <c r="T81" s="80"/>
      <c r="U81" s="80"/>
      <c r="V81" s="80"/>
      <c r="W81" s="80"/>
      <c r="X81" s="18"/>
      <c r="Y81" s="18"/>
      <c r="Z81" s="18"/>
      <c r="AA81" s="18"/>
      <c r="AB81" s="18"/>
      <c r="AC81" s="18"/>
      <c r="AD81" s="18"/>
      <c r="AE81" s="18"/>
      <c r="AF81" s="18"/>
      <c r="AG81" s="18"/>
      <c r="AH81" s="18"/>
      <c r="AI81" s="18"/>
      <c r="AJ81" s="18"/>
      <c r="AK81" s="18"/>
      <c r="AL81" s="18"/>
      <c r="AM81" s="18"/>
    </row>
    <row r="82" spans="1:39" ht="44.25" customHeight="1">
      <c r="A82" s="12"/>
      <c r="B82" s="46"/>
      <c r="C82" s="22" t="s">
        <v>17</v>
      </c>
      <c r="D82" s="21" t="s">
        <v>18</v>
      </c>
      <c r="E82" s="205" t="s">
        <v>19</v>
      </c>
      <c r="F82" s="197"/>
      <c r="G82" s="21" t="s">
        <v>20</v>
      </c>
      <c r="H82" s="21" t="s">
        <v>21</v>
      </c>
      <c r="I82" s="47" t="s">
        <v>38</v>
      </c>
      <c r="J82" s="21" t="s">
        <v>22</v>
      </c>
      <c r="K82" s="22" t="s">
        <v>23</v>
      </c>
      <c r="L82" s="22" t="s">
        <v>24</v>
      </c>
      <c r="M82" s="22" t="s">
        <v>25</v>
      </c>
      <c r="N82" s="22" t="s">
        <v>26</v>
      </c>
      <c r="O82" s="22" t="s">
        <v>27</v>
      </c>
      <c r="P82" s="47" t="s">
        <v>28</v>
      </c>
      <c r="Q82" s="80"/>
      <c r="R82" s="80"/>
      <c r="S82" s="80"/>
      <c r="T82" s="80"/>
      <c r="U82" s="80"/>
      <c r="V82" s="80"/>
      <c r="W82" s="80"/>
      <c r="X82" s="18"/>
      <c r="Y82" s="18"/>
      <c r="Z82" s="18"/>
      <c r="AA82" s="18"/>
      <c r="AB82" s="18"/>
      <c r="AC82" s="18"/>
      <c r="AD82" s="18"/>
      <c r="AE82" s="18"/>
      <c r="AF82" s="18"/>
      <c r="AG82" s="18"/>
      <c r="AH82" s="18"/>
      <c r="AI82" s="18"/>
      <c r="AJ82" s="18"/>
      <c r="AK82" s="18"/>
      <c r="AL82" s="18"/>
      <c r="AM82" s="18"/>
    </row>
    <row r="83" spans="1:39" ht="16.5" customHeight="1">
      <c r="A83" s="12"/>
      <c r="B83" s="204"/>
      <c r="C83" s="81" t="s">
        <v>77</v>
      </c>
      <c r="D83" s="82"/>
      <c r="E83" s="208" t="s">
        <v>6</v>
      </c>
      <c r="F83" s="192"/>
      <c r="G83" s="82"/>
      <c r="H83" s="50"/>
      <c r="I83" s="65" t="s">
        <v>6</v>
      </c>
      <c r="J83" s="50">
        <f t="shared" ref="J83:J118" si="9">D83*G83*H83</f>
        <v>0</v>
      </c>
      <c r="K83" s="50"/>
      <c r="L83" s="50"/>
      <c r="M83" s="50"/>
      <c r="N83" s="83" t="s">
        <v>31</v>
      </c>
      <c r="O83" s="84" t="str">
        <f t="shared" ref="O83:O119" si="10">IF((K83+L83+M83=J83),"CORRECTO","ERROR")</f>
        <v>CORRECTO</v>
      </c>
      <c r="P83" s="29"/>
      <c r="Q83" s="80"/>
      <c r="R83" s="80"/>
      <c r="S83" s="80"/>
      <c r="T83" s="80"/>
      <c r="U83" s="80"/>
      <c r="V83" s="80"/>
      <c r="W83" s="80"/>
      <c r="X83" s="18"/>
      <c r="Y83" s="18"/>
      <c r="Z83" s="18"/>
      <c r="AA83" s="18"/>
      <c r="AB83" s="18"/>
      <c r="AC83" s="18"/>
      <c r="AD83" s="18"/>
      <c r="AE83" s="18"/>
      <c r="AF83" s="18"/>
      <c r="AG83" s="18"/>
      <c r="AH83" s="18"/>
      <c r="AI83" s="18"/>
      <c r="AJ83" s="18"/>
      <c r="AK83" s="18"/>
      <c r="AL83" s="18"/>
      <c r="AM83" s="18"/>
    </row>
    <row r="84" spans="1:39" ht="16.5" customHeight="1">
      <c r="A84" s="12"/>
      <c r="B84" s="201"/>
      <c r="C84" s="30" t="s">
        <v>78</v>
      </c>
      <c r="D84" s="31"/>
      <c r="E84" s="208" t="s">
        <v>6</v>
      </c>
      <c r="F84" s="192"/>
      <c r="G84" s="31"/>
      <c r="H84" s="32"/>
      <c r="I84" s="33" t="s">
        <v>6</v>
      </c>
      <c r="J84" s="50">
        <f t="shared" si="9"/>
        <v>0</v>
      </c>
      <c r="K84" s="50"/>
      <c r="L84" s="32"/>
      <c r="M84" s="32"/>
      <c r="N84" s="33" t="s">
        <v>31</v>
      </c>
      <c r="O84" s="51" t="str">
        <f t="shared" si="10"/>
        <v>CORRECTO</v>
      </c>
      <c r="P84" s="35"/>
      <c r="Q84" s="80"/>
      <c r="R84" s="80"/>
      <c r="S84" s="80"/>
      <c r="T84" s="80"/>
      <c r="U84" s="80"/>
      <c r="V84" s="80"/>
      <c r="W84" s="80"/>
      <c r="X84" s="18"/>
      <c r="Y84" s="18"/>
      <c r="Z84" s="18"/>
      <c r="AA84" s="18"/>
      <c r="AB84" s="18"/>
      <c r="AC84" s="18"/>
      <c r="AD84" s="18"/>
      <c r="AE84" s="18"/>
      <c r="AF84" s="18"/>
      <c r="AG84" s="18"/>
      <c r="AH84" s="18"/>
      <c r="AI84" s="18"/>
      <c r="AJ84" s="18"/>
      <c r="AK84" s="18"/>
      <c r="AL84" s="18"/>
      <c r="AM84" s="18"/>
    </row>
    <row r="85" spans="1:39" ht="16.5" customHeight="1">
      <c r="A85" s="12"/>
      <c r="B85" s="201"/>
      <c r="C85" s="30" t="s">
        <v>79</v>
      </c>
      <c r="D85" s="31"/>
      <c r="E85" s="208" t="s">
        <v>6</v>
      </c>
      <c r="F85" s="192"/>
      <c r="G85" s="31"/>
      <c r="H85" s="32"/>
      <c r="I85" s="33" t="s">
        <v>6</v>
      </c>
      <c r="J85" s="50">
        <f t="shared" si="9"/>
        <v>0</v>
      </c>
      <c r="K85" s="50"/>
      <c r="L85" s="32"/>
      <c r="M85" s="32"/>
      <c r="N85" s="33" t="s">
        <v>31</v>
      </c>
      <c r="O85" s="51" t="str">
        <f t="shared" si="10"/>
        <v>CORRECTO</v>
      </c>
      <c r="P85" s="35"/>
      <c r="Q85" s="80"/>
      <c r="R85" s="80"/>
      <c r="S85" s="80"/>
      <c r="T85" s="80"/>
      <c r="U85" s="80"/>
      <c r="V85" s="80"/>
      <c r="W85" s="80"/>
      <c r="X85" s="18"/>
      <c r="Y85" s="18"/>
      <c r="Z85" s="18"/>
      <c r="AA85" s="18"/>
      <c r="AB85" s="18"/>
      <c r="AC85" s="18"/>
      <c r="AD85" s="18"/>
      <c r="AE85" s="18"/>
      <c r="AF85" s="18"/>
      <c r="AG85" s="18"/>
      <c r="AH85" s="18"/>
      <c r="AI85" s="18"/>
      <c r="AJ85" s="18"/>
      <c r="AK85" s="18"/>
      <c r="AL85" s="18"/>
      <c r="AM85" s="18"/>
    </row>
    <row r="86" spans="1:39" ht="16.5" customHeight="1">
      <c r="A86" s="12"/>
      <c r="B86" s="201"/>
      <c r="C86" s="30" t="s">
        <v>80</v>
      </c>
      <c r="D86" s="31"/>
      <c r="E86" s="208" t="s">
        <v>6</v>
      </c>
      <c r="F86" s="192"/>
      <c r="G86" s="31"/>
      <c r="H86" s="32"/>
      <c r="I86" s="33" t="s">
        <v>6</v>
      </c>
      <c r="J86" s="50">
        <f t="shared" si="9"/>
        <v>0</v>
      </c>
      <c r="K86" s="50"/>
      <c r="L86" s="32"/>
      <c r="M86" s="32"/>
      <c r="N86" s="33" t="s">
        <v>31</v>
      </c>
      <c r="O86" s="51" t="str">
        <f t="shared" si="10"/>
        <v>CORRECTO</v>
      </c>
      <c r="P86" s="35"/>
      <c r="Q86" s="80"/>
      <c r="R86" s="80"/>
      <c r="S86" s="80"/>
      <c r="T86" s="80"/>
      <c r="U86" s="80"/>
      <c r="V86" s="80"/>
      <c r="W86" s="80"/>
      <c r="X86" s="18"/>
      <c r="Y86" s="18"/>
      <c r="Z86" s="18"/>
      <c r="AA86" s="18"/>
      <c r="AB86" s="18"/>
      <c r="AC86" s="18"/>
      <c r="AD86" s="18"/>
      <c r="AE86" s="18"/>
      <c r="AF86" s="18"/>
      <c r="AG86" s="18"/>
      <c r="AH86" s="18"/>
      <c r="AI86" s="18"/>
      <c r="AJ86" s="18"/>
      <c r="AK86" s="18"/>
      <c r="AL86" s="18"/>
      <c r="AM86" s="18"/>
    </row>
    <row r="87" spans="1:39" ht="16.5" customHeight="1">
      <c r="A87" s="12"/>
      <c r="B87" s="201"/>
      <c r="C87" s="85" t="s">
        <v>81</v>
      </c>
      <c r="D87" s="31"/>
      <c r="E87" s="208" t="s">
        <v>6</v>
      </c>
      <c r="F87" s="192"/>
      <c r="G87" s="31"/>
      <c r="H87" s="32"/>
      <c r="I87" s="33" t="s">
        <v>6</v>
      </c>
      <c r="J87" s="50">
        <f t="shared" si="9"/>
        <v>0</v>
      </c>
      <c r="K87" s="50"/>
      <c r="L87" s="32"/>
      <c r="M87" s="32"/>
      <c r="N87" s="33" t="s">
        <v>31</v>
      </c>
      <c r="O87" s="51" t="str">
        <f t="shared" si="10"/>
        <v>CORRECTO</v>
      </c>
      <c r="P87" s="35"/>
      <c r="Q87" s="80"/>
      <c r="R87" s="80"/>
      <c r="S87" s="80"/>
      <c r="T87" s="80"/>
      <c r="U87" s="80"/>
      <c r="V87" s="80"/>
      <c r="W87" s="80"/>
      <c r="X87" s="18"/>
      <c r="Y87" s="18"/>
      <c r="Z87" s="18"/>
      <c r="AA87" s="18"/>
      <c r="AB87" s="18"/>
      <c r="AC87" s="18"/>
      <c r="AD87" s="18"/>
      <c r="AE87" s="18"/>
      <c r="AF87" s="18"/>
      <c r="AG87" s="18"/>
      <c r="AH87" s="18"/>
      <c r="AI87" s="18"/>
      <c r="AJ87" s="18"/>
      <c r="AK87" s="18"/>
      <c r="AL87" s="18"/>
      <c r="AM87" s="18"/>
    </row>
    <row r="88" spans="1:39" ht="16.5" customHeight="1">
      <c r="A88" s="12"/>
      <c r="B88" s="201"/>
      <c r="C88" s="30" t="s">
        <v>82</v>
      </c>
      <c r="D88" s="31"/>
      <c r="E88" s="208" t="s">
        <v>6</v>
      </c>
      <c r="F88" s="192"/>
      <c r="G88" s="31"/>
      <c r="H88" s="32"/>
      <c r="I88" s="33" t="s">
        <v>6</v>
      </c>
      <c r="J88" s="50">
        <f t="shared" si="9"/>
        <v>0</v>
      </c>
      <c r="K88" s="50"/>
      <c r="L88" s="32"/>
      <c r="M88" s="32"/>
      <c r="N88" s="33" t="s">
        <v>31</v>
      </c>
      <c r="O88" s="51" t="str">
        <f t="shared" si="10"/>
        <v>CORRECTO</v>
      </c>
      <c r="P88" s="35"/>
      <c r="Q88" s="80"/>
      <c r="R88" s="80"/>
      <c r="S88" s="80"/>
      <c r="T88" s="80"/>
      <c r="U88" s="80"/>
      <c r="V88" s="80"/>
      <c r="W88" s="80"/>
      <c r="X88" s="18"/>
      <c r="Y88" s="18"/>
      <c r="Z88" s="18"/>
      <c r="AA88" s="18"/>
      <c r="AB88" s="18"/>
      <c r="AC88" s="18"/>
      <c r="AD88" s="18"/>
      <c r="AE88" s="18"/>
      <c r="AF88" s="18"/>
      <c r="AG88" s="18"/>
      <c r="AH88" s="18"/>
      <c r="AI88" s="18"/>
      <c r="AJ88" s="18"/>
      <c r="AK88" s="18"/>
      <c r="AL88" s="18"/>
      <c r="AM88" s="18"/>
    </row>
    <row r="89" spans="1:39" ht="16.5" customHeight="1">
      <c r="A89" s="12"/>
      <c r="B89" s="201"/>
      <c r="C89" s="30" t="s">
        <v>83</v>
      </c>
      <c r="D89" s="31"/>
      <c r="E89" s="208" t="s">
        <v>6</v>
      </c>
      <c r="F89" s="192"/>
      <c r="G89" s="31"/>
      <c r="H89" s="32"/>
      <c r="I89" s="33" t="s">
        <v>6</v>
      </c>
      <c r="J89" s="50">
        <f t="shared" si="9"/>
        <v>0</v>
      </c>
      <c r="K89" s="50"/>
      <c r="L89" s="32"/>
      <c r="M89" s="32"/>
      <c r="N89" s="33" t="s">
        <v>31</v>
      </c>
      <c r="O89" s="51" t="str">
        <f t="shared" si="10"/>
        <v>CORRECTO</v>
      </c>
      <c r="P89" s="35"/>
      <c r="Q89" s="80"/>
      <c r="R89" s="80"/>
      <c r="S89" s="80"/>
      <c r="T89" s="80"/>
      <c r="U89" s="80"/>
      <c r="V89" s="80"/>
      <c r="W89" s="80"/>
      <c r="X89" s="18"/>
      <c r="Y89" s="18"/>
      <c r="Z89" s="18"/>
      <c r="AA89" s="18"/>
      <c r="AB89" s="18"/>
      <c r="AC89" s="18"/>
      <c r="AD89" s="18"/>
      <c r="AE89" s="18"/>
      <c r="AF89" s="18"/>
      <c r="AG89" s="18"/>
      <c r="AH89" s="18"/>
      <c r="AI89" s="18"/>
      <c r="AJ89" s="18"/>
      <c r="AK89" s="18"/>
      <c r="AL89" s="18"/>
      <c r="AM89" s="18"/>
    </row>
    <row r="90" spans="1:39" ht="16.5" customHeight="1">
      <c r="A90" s="12"/>
      <c r="B90" s="201"/>
      <c r="C90" s="30" t="s">
        <v>84</v>
      </c>
      <c r="D90" s="31"/>
      <c r="E90" s="208" t="s">
        <v>6</v>
      </c>
      <c r="F90" s="192"/>
      <c r="G90" s="31"/>
      <c r="H90" s="32"/>
      <c r="I90" s="33" t="s">
        <v>6</v>
      </c>
      <c r="J90" s="50">
        <f t="shared" si="9"/>
        <v>0</v>
      </c>
      <c r="K90" s="50"/>
      <c r="L90" s="32"/>
      <c r="M90" s="32"/>
      <c r="N90" s="33" t="s">
        <v>31</v>
      </c>
      <c r="O90" s="51" t="str">
        <f t="shared" si="10"/>
        <v>CORRECTO</v>
      </c>
      <c r="P90" s="35"/>
      <c r="Q90" s="80"/>
      <c r="R90" s="80"/>
      <c r="S90" s="80"/>
      <c r="T90" s="80"/>
      <c r="U90" s="80"/>
      <c r="V90" s="80"/>
      <c r="W90" s="80"/>
      <c r="X90" s="18"/>
      <c r="Y90" s="18"/>
      <c r="Z90" s="18"/>
      <c r="AA90" s="18"/>
      <c r="AB90" s="18"/>
      <c r="AC90" s="18"/>
      <c r="AD90" s="18"/>
      <c r="AE90" s="18"/>
      <c r="AF90" s="18"/>
      <c r="AG90" s="18"/>
      <c r="AH90" s="18"/>
      <c r="AI90" s="18"/>
      <c r="AJ90" s="18"/>
      <c r="AK90" s="18"/>
      <c r="AL90" s="18"/>
      <c r="AM90" s="18"/>
    </row>
    <row r="91" spans="1:39" ht="16.5" customHeight="1">
      <c r="A91" s="12"/>
      <c r="B91" s="201"/>
      <c r="C91" s="30" t="s">
        <v>85</v>
      </c>
      <c r="D91" s="31"/>
      <c r="E91" s="208" t="s">
        <v>6</v>
      </c>
      <c r="F91" s="192"/>
      <c r="G91" s="31"/>
      <c r="H91" s="32"/>
      <c r="I91" s="33" t="s">
        <v>6</v>
      </c>
      <c r="J91" s="50">
        <f t="shared" si="9"/>
        <v>0</v>
      </c>
      <c r="K91" s="50"/>
      <c r="L91" s="32"/>
      <c r="M91" s="32"/>
      <c r="N91" s="33" t="s">
        <v>31</v>
      </c>
      <c r="O91" s="51" t="str">
        <f t="shared" si="10"/>
        <v>CORRECTO</v>
      </c>
      <c r="P91" s="35"/>
      <c r="Q91" s="80"/>
      <c r="R91" s="80"/>
      <c r="S91" s="80"/>
      <c r="T91" s="80"/>
      <c r="U91" s="80"/>
      <c r="V91" s="80"/>
      <c r="W91" s="80"/>
      <c r="X91" s="18"/>
      <c r="Y91" s="18"/>
      <c r="Z91" s="18"/>
      <c r="AA91" s="18"/>
      <c r="AB91" s="18"/>
      <c r="AC91" s="18"/>
      <c r="AD91" s="18"/>
      <c r="AE91" s="18"/>
      <c r="AF91" s="18"/>
      <c r="AG91" s="18"/>
      <c r="AH91" s="18"/>
      <c r="AI91" s="18"/>
      <c r="AJ91" s="18"/>
      <c r="AK91" s="18"/>
      <c r="AL91" s="18"/>
      <c r="AM91" s="18"/>
    </row>
    <row r="92" spans="1:39" ht="16.5" customHeight="1">
      <c r="A92" s="12"/>
      <c r="B92" s="201"/>
      <c r="C92" s="30" t="s">
        <v>86</v>
      </c>
      <c r="D92" s="31"/>
      <c r="E92" s="208" t="s">
        <v>6</v>
      </c>
      <c r="F92" s="192"/>
      <c r="G92" s="31"/>
      <c r="H92" s="32"/>
      <c r="I92" s="33" t="s">
        <v>6</v>
      </c>
      <c r="J92" s="50">
        <f t="shared" si="9"/>
        <v>0</v>
      </c>
      <c r="K92" s="50"/>
      <c r="L92" s="32"/>
      <c r="M92" s="32"/>
      <c r="N92" s="33" t="s">
        <v>31</v>
      </c>
      <c r="O92" s="51" t="str">
        <f t="shared" si="10"/>
        <v>CORRECTO</v>
      </c>
      <c r="P92" s="35"/>
      <c r="Q92" s="80"/>
      <c r="R92" s="80"/>
      <c r="S92" s="80"/>
      <c r="T92" s="80"/>
      <c r="U92" s="80"/>
      <c r="V92" s="80"/>
      <c r="W92" s="80"/>
      <c r="X92" s="18"/>
      <c r="Y92" s="18"/>
      <c r="Z92" s="18"/>
      <c r="AA92" s="18"/>
      <c r="AB92" s="18"/>
      <c r="AC92" s="18"/>
      <c r="AD92" s="18"/>
      <c r="AE92" s="18"/>
      <c r="AF92" s="18"/>
      <c r="AG92" s="18"/>
      <c r="AH92" s="18"/>
      <c r="AI92" s="18"/>
      <c r="AJ92" s="18"/>
      <c r="AK92" s="18"/>
      <c r="AL92" s="18"/>
      <c r="AM92" s="18"/>
    </row>
    <row r="93" spans="1:39" ht="16.5" customHeight="1">
      <c r="A93" s="12"/>
      <c r="B93" s="201"/>
      <c r="C93" s="30" t="s">
        <v>87</v>
      </c>
      <c r="D93" s="31"/>
      <c r="E93" s="208" t="s">
        <v>6</v>
      </c>
      <c r="F93" s="192"/>
      <c r="G93" s="31"/>
      <c r="H93" s="32"/>
      <c r="I93" s="33" t="s">
        <v>6</v>
      </c>
      <c r="J93" s="50">
        <f t="shared" si="9"/>
        <v>0</v>
      </c>
      <c r="K93" s="50"/>
      <c r="L93" s="32"/>
      <c r="M93" s="32"/>
      <c r="N93" s="33" t="s">
        <v>31</v>
      </c>
      <c r="O93" s="51" t="str">
        <f t="shared" si="10"/>
        <v>CORRECTO</v>
      </c>
      <c r="P93" s="35"/>
      <c r="Q93" s="80"/>
      <c r="R93" s="80"/>
      <c r="S93" s="80"/>
      <c r="T93" s="80"/>
      <c r="U93" s="80"/>
      <c r="V93" s="80"/>
      <c r="W93" s="80"/>
      <c r="X93" s="18"/>
      <c r="Y93" s="18"/>
      <c r="Z93" s="18"/>
      <c r="AA93" s="18"/>
      <c r="AB93" s="18"/>
      <c r="AC93" s="18"/>
      <c r="AD93" s="18"/>
      <c r="AE93" s="18"/>
      <c r="AF93" s="18"/>
      <c r="AG93" s="18"/>
      <c r="AH93" s="18"/>
      <c r="AI93" s="18"/>
      <c r="AJ93" s="18"/>
      <c r="AK93" s="18"/>
      <c r="AL93" s="18"/>
      <c r="AM93" s="18"/>
    </row>
    <row r="94" spans="1:39" ht="16.5" customHeight="1">
      <c r="A94" s="12"/>
      <c r="B94" s="201"/>
      <c r="C94" s="85" t="s">
        <v>88</v>
      </c>
      <c r="D94" s="31"/>
      <c r="E94" s="208" t="s">
        <v>6</v>
      </c>
      <c r="F94" s="192"/>
      <c r="G94" s="31"/>
      <c r="H94" s="32"/>
      <c r="I94" s="33" t="s">
        <v>6</v>
      </c>
      <c r="J94" s="50">
        <f t="shared" si="9"/>
        <v>0</v>
      </c>
      <c r="K94" s="50"/>
      <c r="L94" s="32"/>
      <c r="M94" s="32"/>
      <c r="N94" s="33" t="s">
        <v>31</v>
      </c>
      <c r="O94" s="51" t="str">
        <f t="shared" si="10"/>
        <v>CORRECTO</v>
      </c>
      <c r="P94" s="35"/>
      <c r="Q94" s="80"/>
      <c r="R94" s="80"/>
      <c r="S94" s="80"/>
      <c r="T94" s="80"/>
      <c r="U94" s="80"/>
      <c r="V94" s="80"/>
      <c r="W94" s="80"/>
      <c r="X94" s="18"/>
      <c r="Y94" s="18"/>
      <c r="Z94" s="18"/>
      <c r="AA94" s="18"/>
      <c r="AB94" s="18"/>
      <c r="AC94" s="18"/>
      <c r="AD94" s="18"/>
      <c r="AE94" s="18"/>
      <c r="AF94" s="18"/>
      <c r="AG94" s="18"/>
      <c r="AH94" s="18"/>
      <c r="AI94" s="18"/>
      <c r="AJ94" s="18"/>
      <c r="AK94" s="18"/>
      <c r="AL94" s="18"/>
      <c r="AM94" s="18"/>
    </row>
    <row r="95" spans="1:39" ht="16.5" customHeight="1">
      <c r="A95" s="12"/>
      <c r="B95" s="201"/>
      <c r="C95" s="30" t="s">
        <v>89</v>
      </c>
      <c r="D95" s="31"/>
      <c r="E95" s="208" t="s">
        <v>6</v>
      </c>
      <c r="F95" s="192"/>
      <c r="G95" s="31"/>
      <c r="H95" s="32"/>
      <c r="I95" s="33" t="s">
        <v>6</v>
      </c>
      <c r="J95" s="50">
        <f t="shared" si="9"/>
        <v>0</v>
      </c>
      <c r="K95" s="50"/>
      <c r="L95" s="32"/>
      <c r="M95" s="32"/>
      <c r="N95" s="33" t="s">
        <v>31</v>
      </c>
      <c r="O95" s="51" t="str">
        <f t="shared" si="10"/>
        <v>CORRECTO</v>
      </c>
      <c r="P95" s="35"/>
      <c r="Q95" s="80"/>
      <c r="R95" s="80"/>
      <c r="S95" s="80"/>
      <c r="T95" s="80"/>
      <c r="U95" s="80"/>
      <c r="V95" s="80"/>
      <c r="W95" s="80"/>
      <c r="X95" s="18"/>
      <c r="Y95" s="18"/>
      <c r="Z95" s="18"/>
      <c r="AA95" s="18"/>
      <c r="AB95" s="18"/>
      <c r="AC95" s="18"/>
      <c r="AD95" s="18"/>
      <c r="AE95" s="18"/>
      <c r="AF95" s="18"/>
      <c r="AG95" s="18"/>
      <c r="AH95" s="18"/>
      <c r="AI95" s="18"/>
      <c r="AJ95" s="18"/>
      <c r="AK95" s="18"/>
      <c r="AL95" s="18"/>
      <c r="AM95" s="18"/>
    </row>
    <row r="96" spans="1:39" ht="16.5" customHeight="1">
      <c r="A96" s="12"/>
      <c r="B96" s="201"/>
      <c r="C96" s="30" t="s">
        <v>90</v>
      </c>
      <c r="D96" s="31"/>
      <c r="E96" s="208" t="s">
        <v>6</v>
      </c>
      <c r="F96" s="192"/>
      <c r="G96" s="31"/>
      <c r="H96" s="32"/>
      <c r="I96" s="33" t="s">
        <v>6</v>
      </c>
      <c r="J96" s="50">
        <f t="shared" si="9"/>
        <v>0</v>
      </c>
      <c r="K96" s="50"/>
      <c r="L96" s="32"/>
      <c r="M96" s="32"/>
      <c r="N96" s="33" t="s">
        <v>31</v>
      </c>
      <c r="O96" s="51" t="str">
        <f t="shared" si="10"/>
        <v>CORRECTO</v>
      </c>
      <c r="P96" s="35"/>
      <c r="Q96" s="80"/>
      <c r="R96" s="80"/>
      <c r="S96" s="80"/>
      <c r="T96" s="80"/>
      <c r="U96" s="80"/>
      <c r="V96" s="80"/>
      <c r="W96" s="80"/>
      <c r="X96" s="18"/>
      <c r="Y96" s="18"/>
      <c r="Z96" s="18"/>
      <c r="AA96" s="18"/>
      <c r="AB96" s="18"/>
      <c r="AC96" s="18"/>
      <c r="AD96" s="18"/>
      <c r="AE96" s="18"/>
      <c r="AF96" s="18"/>
      <c r="AG96" s="18"/>
      <c r="AH96" s="18"/>
      <c r="AI96" s="18"/>
      <c r="AJ96" s="18"/>
      <c r="AK96" s="18"/>
      <c r="AL96" s="18"/>
      <c r="AM96" s="18"/>
    </row>
    <row r="97" spans="1:39" ht="16.5" customHeight="1">
      <c r="A97" s="12"/>
      <c r="B97" s="201"/>
      <c r="C97" s="30" t="s">
        <v>91</v>
      </c>
      <c r="D97" s="31"/>
      <c r="E97" s="208" t="s">
        <v>6</v>
      </c>
      <c r="F97" s="192"/>
      <c r="G97" s="31"/>
      <c r="H97" s="32"/>
      <c r="I97" s="33" t="s">
        <v>6</v>
      </c>
      <c r="J97" s="50">
        <f t="shared" si="9"/>
        <v>0</v>
      </c>
      <c r="K97" s="50"/>
      <c r="L97" s="32"/>
      <c r="M97" s="32"/>
      <c r="N97" s="33" t="s">
        <v>31</v>
      </c>
      <c r="O97" s="51" t="str">
        <f t="shared" si="10"/>
        <v>CORRECTO</v>
      </c>
      <c r="P97" s="35"/>
      <c r="Q97" s="80"/>
      <c r="R97" s="80"/>
      <c r="S97" s="80"/>
      <c r="T97" s="80"/>
      <c r="U97" s="80"/>
      <c r="V97" s="80"/>
      <c r="W97" s="80"/>
      <c r="X97" s="18"/>
      <c r="Y97" s="18"/>
      <c r="Z97" s="18"/>
      <c r="AA97" s="18"/>
      <c r="AB97" s="18"/>
      <c r="AC97" s="18"/>
      <c r="AD97" s="18"/>
      <c r="AE97" s="18"/>
      <c r="AF97" s="18"/>
      <c r="AG97" s="18"/>
      <c r="AH97" s="18"/>
      <c r="AI97" s="18"/>
      <c r="AJ97" s="18"/>
      <c r="AK97" s="18"/>
      <c r="AL97" s="18"/>
      <c r="AM97" s="18"/>
    </row>
    <row r="98" spans="1:39" ht="16.5" customHeight="1">
      <c r="A98" s="12"/>
      <c r="B98" s="201"/>
      <c r="C98" s="30" t="s">
        <v>92</v>
      </c>
      <c r="D98" s="31"/>
      <c r="E98" s="208" t="s">
        <v>6</v>
      </c>
      <c r="F98" s="192"/>
      <c r="G98" s="31"/>
      <c r="H98" s="32"/>
      <c r="I98" s="33" t="s">
        <v>6</v>
      </c>
      <c r="J98" s="50">
        <f t="shared" si="9"/>
        <v>0</v>
      </c>
      <c r="K98" s="50"/>
      <c r="L98" s="32"/>
      <c r="M98" s="32"/>
      <c r="N98" s="33" t="s">
        <v>31</v>
      </c>
      <c r="O98" s="51" t="str">
        <f t="shared" si="10"/>
        <v>CORRECTO</v>
      </c>
      <c r="P98" s="35"/>
      <c r="Q98" s="80"/>
      <c r="R98" s="80"/>
      <c r="S98" s="80"/>
      <c r="T98" s="80"/>
      <c r="U98" s="80"/>
      <c r="V98" s="80"/>
      <c r="W98" s="80"/>
      <c r="X98" s="18"/>
      <c r="Y98" s="18"/>
      <c r="Z98" s="18"/>
      <c r="AA98" s="18"/>
      <c r="AB98" s="18"/>
      <c r="AC98" s="18"/>
      <c r="AD98" s="18"/>
      <c r="AE98" s="18"/>
      <c r="AF98" s="18"/>
      <c r="AG98" s="18"/>
      <c r="AH98" s="18"/>
      <c r="AI98" s="18"/>
      <c r="AJ98" s="18"/>
      <c r="AK98" s="18"/>
      <c r="AL98" s="18"/>
      <c r="AM98" s="18"/>
    </row>
    <row r="99" spans="1:39" ht="16.5" customHeight="1">
      <c r="A99" s="12"/>
      <c r="B99" s="201"/>
      <c r="C99" s="30" t="s">
        <v>93</v>
      </c>
      <c r="D99" s="31"/>
      <c r="E99" s="208" t="s">
        <v>6</v>
      </c>
      <c r="F99" s="192"/>
      <c r="G99" s="31"/>
      <c r="H99" s="32"/>
      <c r="I99" s="33" t="s">
        <v>6</v>
      </c>
      <c r="J99" s="50">
        <f t="shared" si="9"/>
        <v>0</v>
      </c>
      <c r="K99" s="50"/>
      <c r="L99" s="32"/>
      <c r="M99" s="32"/>
      <c r="N99" s="33" t="s">
        <v>31</v>
      </c>
      <c r="O99" s="51" t="str">
        <f t="shared" si="10"/>
        <v>CORRECTO</v>
      </c>
      <c r="P99" s="35"/>
      <c r="Q99" s="80"/>
      <c r="R99" s="80"/>
      <c r="S99" s="80"/>
      <c r="T99" s="80"/>
      <c r="U99" s="80"/>
      <c r="V99" s="80"/>
      <c r="W99" s="80"/>
      <c r="X99" s="18"/>
      <c r="Y99" s="18"/>
      <c r="Z99" s="18"/>
      <c r="AA99" s="18"/>
      <c r="AB99" s="18"/>
      <c r="AC99" s="18"/>
      <c r="AD99" s="18"/>
      <c r="AE99" s="18"/>
      <c r="AF99" s="18"/>
      <c r="AG99" s="18"/>
      <c r="AH99" s="18"/>
      <c r="AI99" s="18"/>
      <c r="AJ99" s="18"/>
      <c r="AK99" s="18"/>
      <c r="AL99" s="18"/>
      <c r="AM99" s="18"/>
    </row>
    <row r="100" spans="1:39" ht="16.5" customHeight="1">
      <c r="A100" s="12"/>
      <c r="B100" s="201"/>
      <c r="C100" s="30" t="s">
        <v>94</v>
      </c>
      <c r="D100" s="31"/>
      <c r="E100" s="208" t="s">
        <v>6</v>
      </c>
      <c r="F100" s="192"/>
      <c r="G100" s="31"/>
      <c r="H100" s="32"/>
      <c r="I100" s="33" t="s">
        <v>6</v>
      </c>
      <c r="J100" s="50">
        <f t="shared" si="9"/>
        <v>0</v>
      </c>
      <c r="K100" s="50"/>
      <c r="L100" s="32"/>
      <c r="M100" s="32"/>
      <c r="N100" s="33" t="s">
        <v>31</v>
      </c>
      <c r="O100" s="51" t="str">
        <f t="shared" si="10"/>
        <v>CORRECTO</v>
      </c>
      <c r="P100" s="35"/>
      <c r="Q100" s="80"/>
      <c r="R100" s="80"/>
      <c r="S100" s="80"/>
      <c r="T100" s="80"/>
      <c r="U100" s="80"/>
      <c r="V100" s="80"/>
      <c r="W100" s="80"/>
      <c r="X100" s="18"/>
      <c r="Y100" s="18"/>
      <c r="Z100" s="18"/>
      <c r="AA100" s="18"/>
      <c r="AB100" s="18"/>
      <c r="AC100" s="18"/>
      <c r="AD100" s="18"/>
      <c r="AE100" s="18"/>
      <c r="AF100" s="18"/>
      <c r="AG100" s="18"/>
      <c r="AH100" s="18"/>
      <c r="AI100" s="18"/>
      <c r="AJ100" s="18"/>
      <c r="AK100" s="18"/>
      <c r="AL100" s="18"/>
      <c r="AM100" s="18"/>
    </row>
    <row r="101" spans="1:39" ht="16.5" customHeight="1">
      <c r="A101" s="12"/>
      <c r="B101" s="201"/>
      <c r="C101" s="30" t="s">
        <v>95</v>
      </c>
      <c r="D101" s="31"/>
      <c r="E101" s="208" t="s">
        <v>6</v>
      </c>
      <c r="F101" s="192"/>
      <c r="G101" s="31"/>
      <c r="H101" s="32"/>
      <c r="I101" s="33" t="s">
        <v>6</v>
      </c>
      <c r="J101" s="50">
        <f t="shared" si="9"/>
        <v>0</v>
      </c>
      <c r="K101" s="50"/>
      <c r="L101" s="32"/>
      <c r="M101" s="32"/>
      <c r="N101" s="33" t="s">
        <v>31</v>
      </c>
      <c r="O101" s="51" t="str">
        <f t="shared" si="10"/>
        <v>CORRECTO</v>
      </c>
      <c r="P101" s="35"/>
      <c r="Q101" s="80"/>
      <c r="R101" s="80"/>
      <c r="S101" s="80"/>
      <c r="T101" s="80"/>
      <c r="U101" s="80"/>
      <c r="V101" s="80"/>
      <c r="W101" s="80"/>
      <c r="X101" s="18"/>
      <c r="Y101" s="18"/>
      <c r="Z101" s="18"/>
      <c r="AA101" s="18"/>
      <c r="AB101" s="18"/>
      <c r="AC101" s="18"/>
      <c r="AD101" s="18"/>
      <c r="AE101" s="18"/>
      <c r="AF101" s="18"/>
      <c r="AG101" s="18"/>
      <c r="AH101" s="18"/>
      <c r="AI101" s="18"/>
      <c r="AJ101" s="18"/>
      <c r="AK101" s="18"/>
      <c r="AL101" s="18"/>
      <c r="AM101" s="18"/>
    </row>
    <row r="102" spans="1:39" ht="16.5" customHeight="1">
      <c r="A102" s="12"/>
      <c r="B102" s="201"/>
      <c r="C102" s="30" t="s">
        <v>96</v>
      </c>
      <c r="D102" s="53"/>
      <c r="E102" s="208" t="s">
        <v>6</v>
      </c>
      <c r="F102" s="192"/>
      <c r="G102" s="53"/>
      <c r="H102" s="32"/>
      <c r="I102" s="33" t="s">
        <v>6</v>
      </c>
      <c r="J102" s="50">
        <f t="shared" si="9"/>
        <v>0</v>
      </c>
      <c r="K102" s="50"/>
      <c r="L102" s="54"/>
      <c r="M102" s="54"/>
      <c r="N102" s="33" t="s">
        <v>31</v>
      </c>
      <c r="O102" s="51" t="str">
        <f t="shared" si="10"/>
        <v>CORRECTO</v>
      </c>
      <c r="P102" s="35"/>
      <c r="Q102" s="80"/>
      <c r="R102" s="80"/>
      <c r="S102" s="80"/>
      <c r="T102" s="80"/>
      <c r="U102" s="80"/>
      <c r="V102" s="80"/>
      <c r="W102" s="80"/>
      <c r="X102" s="18"/>
      <c r="Y102" s="18"/>
      <c r="Z102" s="18"/>
      <c r="AA102" s="18"/>
      <c r="AB102" s="18"/>
      <c r="AC102" s="18"/>
      <c r="AD102" s="18"/>
      <c r="AE102" s="18"/>
      <c r="AF102" s="18"/>
      <c r="AG102" s="18"/>
      <c r="AH102" s="18"/>
      <c r="AI102" s="18"/>
      <c r="AJ102" s="18"/>
      <c r="AK102" s="18"/>
      <c r="AL102" s="18"/>
      <c r="AM102" s="18"/>
    </row>
    <row r="103" spans="1:39" ht="16.5" customHeight="1">
      <c r="A103" s="12"/>
      <c r="B103" s="201"/>
      <c r="C103" s="85" t="s">
        <v>88</v>
      </c>
      <c r="D103" s="53"/>
      <c r="E103" s="208" t="s">
        <v>6</v>
      </c>
      <c r="F103" s="192"/>
      <c r="G103" s="53"/>
      <c r="H103" s="32"/>
      <c r="I103" s="33" t="s">
        <v>6</v>
      </c>
      <c r="J103" s="50">
        <f t="shared" si="9"/>
        <v>0</v>
      </c>
      <c r="K103" s="50"/>
      <c r="L103" s="54"/>
      <c r="M103" s="54"/>
      <c r="N103" s="33" t="s">
        <v>31</v>
      </c>
      <c r="O103" s="51" t="str">
        <f t="shared" si="10"/>
        <v>CORRECTO</v>
      </c>
      <c r="P103" s="35"/>
      <c r="Q103" s="80"/>
      <c r="R103" s="80"/>
      <c r="S103" s="80"/>
      <c r="T103" s="80"/>
      <c r="U103" s="80"/>
      <c r="V103" s="80"/>
      <c r="W103" s="80"/>
      <c r="X103" s="18"/>
      <c r="Y103" s="18"/>
      <c r="Z103" s="18"/>
      <c r="AA103" s="18"/>
      <c r="AB103" s="18"/>
      <c r="AC103" s="18"/>
      <c r="AD103" s="18"/>
      <c r="AE103" s="18"/>
      <c r="AF103" s="18"/>
      <c r="AG103" s="18"/>
      <c r="AH103" s="18"/>
      <c r="AI103" s="18"/>
      <c r="AJ103" s="18"/>
      <c r="AK103" s="18"/>
      <c r="AL103" s="18"/>
      <c r="AM103" s="18"/>
    </row>
    <row r="104" spans="1:39" ht="16.5" customHeight="1">
      <c r="A104" s="12"/>
      <c r="B104" s="201"/>
      <c r="C104" s="30" t="s">
        <v>97</v>
      </c>
      <c r="D104" s="53"/>
      <c r="E104" s="208" t="s">
        <v>6</v>
      </c>
      <c r="F104" s="192"/>
      <c r="G104" s="53"/>
      <c r="H104" s="32"/>
      <c r="I104" s="33" t="s">
        <v>6</v>
      </c>
      <c r="J104" s="50">
        <f t="shared" si="9"/>
        <v>0</v>
      </c>
      <c r="K104" s="50"/>
      <c r="L104" s="54"/>
      <c r="M104" s="54"/>
      <c r="N104" s="33" t="s">
        <v>31</v>
      </c>
      <c r="O104" s="51" t="str">
        <f t="shared" si="10"/>
        <v>CORRECTO</v>
      </c>
      <c r="P104" s="35"/>
      <c r="Q104" s="80"/>
      <c r="R104" s="80"/>
      <c r="S104" s="80"/>
      <c r="T104" s="80"/>
      <c r="U104" s="80"/>
      <c r="V104" s="80"/>
      <c r="W104" s="80"/>
      <c r="X104" s="18"/>
      <c r="Y104" s="18"/>
      <c r="Z104" s="18"/>
      <c r="AA104" s="18"/>
      <c r="AB104" s="18"/>
      <c r="AC104" s="18"/>
      <c r="AD104" s="18"/>
      <c r="AE104" s="18"/>
      <c r="AF104" s="18"/>
      <c r="AG104" s="18"/>
      <c r="AH104" s="18"/>
      <c r="AI104" s="18"/>
      <c r="AJ104" s="18"/>
      <c r="AK104" s="18"/>
      <c r="AL104" s="18"/>
      <c r="AM104" s="18"/>
    </row>
    <row r="105" spans="1:39" ht="16.5" customHeight="1">
      <c r="A105" s="12"/>
      <c r="B105" s="201"/>
      <c r="C105" s="30" t="s">
        <v>98</v>
      </c>
      <c r="D105" s="53"/>
      <c r="E105" s="208" t="s">
        <v>6</v>
      </c>
      <c r="F105" s="192"/>
      <c r="G105" s="53"/>
      <c r="H105" s="32"/>
      <c r="I105" s="33" t="s">
        <v>6</v>
      </c>
      <c r="J105" s="50">
        <f t="shared" si="9"/>
        <v>0</v>
      </c>
      <c r="K105" s="50"/>
      <c r="L105" s="54"/>
      <c r="M105" s="54"/>
      <c r="N105" s="33" t="s">
        <v>31</v>
      </c>
      <c r="O105" s="51" t="str">
        <f t="shared" si="10"/>
        <v>CORRECTO</v>
      </c>
      <c r="P105" s="35"/>
      <c r="Q105" s="80"/>
      <c r="R105" s="80"/>
      <c r="S105" s="80"/>
      <c r="T105" s="80"/>
      <c r="U105" s="80"/>
      <c r="V105" s="80"/>
      <c r="W105" s="80"/>
      <c r="X105" s="18"/>
      <c r="Y105" s="18"/>
      <c r="Z105" s="18"/>
      <c r="AA105" s="18"/>
      <c r="AB105" s="18"/>
      <c r="AC105" s="18"/>
      <c r="AD105" s="18"/>
      <c r="AE105" s="18"/>
      <c r="AF105" s="18"/>
      <c r="AG105" s="18"/>
      <c r="AH105" s="18"/>
      <c r="AI105" s="18"/>
      <c r="AJ105" s="18"/>
      <c r="AK105" s="18"/>
      <c r="AL105" s="18"/>
      <c r="AM105" s="18"/>
    </row>
    <row r="106" spans="1:39" ht="16.5" customHeight="1">
      <c r="A106" s="12"/>
      <c r="B106" s="201"/>
      <c r="C106" s="30" t="s">
        <v>99</v>
      </c>
      <c r="D106" s="53"/>
      <c r="E106" s="208" t="s">
        <v>6</v>
      </c>
      <c r="F106" s="192"/>
      <c r="G106" s="53"/>
      <c r="H106" s="54"/>
      <c r="I106" s="33" t="s">
        <v>6</v>
      </c>
      <c r="J106" s="50">
        <f t="shared" si="9"/>
        <v>0</v>
      </c>
      <c r="K106" s="50"/>
      <c r="L106" s="54"/>
      <c r="M106" s="54"/>
      <c r="N106" s="33" t="s">
        <v>31</v>
      </c>
      <c r="O106" s="51" t="str">
        <f t="shared" si="10"/>
        <v>CORRECTO</v>
      </c>
      <c r="P106" s="35"/>
      <c r="Q106" s="80"/>
      <c r="R106" s="80"/>
      <c r="S106" s="80"/>
      <c r="T106" s="80"/>
      <c r="U106" s="80"/>
      <c r="V106" s="80"/>
      <c r="W106" s="80"/>
      <c r="X106" s="18"/>
      <c r="Y106" s="18"/>
      <c r="Z106" s="18"/>
      <c r="AA106" s="18"/>
      <c r="AB106" s="18"/>
      <c r="AC106" s="18"/>
      <c r="AD106" s="18"/>
      <c r="AE106" s="18"/>
      <c r="AF106" s="18"/>
      <c r="AG106" s="18"/>
      <c r="AH106" s="18"/>
      <c r="AI106" s="18"/>
      <c r="AJ106" s="18"/>
      <c r="AK106" s="18"/>
      <c r="AL106" s="18"/>
      <c r="AM106" s="18"/>
    </row>
    <row r="107" spans="1:39" ht="16.5" customHeight="1">
      <c r="A107" s="12"/>
      <c r="B107" s="201"/>
      <c r="C107" s="30" t="s">
        <v>100</v>
      </c>
      <c r="D107" s="53"/>
      <c r="E107" s="208" t="s">
        <v>6</v>
      </c>
      <c r="F107" s="192"/>
      <c r="G107" s="53"/>
      <c r="H107" s="32"/>
      <c r="I107" s="33" t="s">
        <v>6</v>
      </c>
      <c r="J107" s="50">
        <f t="shared" si="9"/>
        <v>0</v>
      </c>
      <c r="K107" s="50"/>
      <c r="L107" s="54"/>
      <c r="M107" s="54"/>
      <c r="N107" s="55" t="s">
        <v>31</v>
      </c>
      <c r="O107" s="51" t="str">
        <f t="shared" si="10"/>
        <v>CORRECTO</v>
      </c>
      <c r="P107" s="35"/>
      <c r="Q107" s="80"/>
      <c r="R107" s="80"/>
      <c r="S107" s="80"/>
      <c r="T107" s="80"/>
      <c r="U107" s="80"/>
      <c r="V107" s="80"/>
      <c r="W107" s="80"/>
      <c r="X107" s="18"/>
      <c r="Y107" s="18"/>
      <c r="Z107" s="18"/>
      <c r="AA107" s="18"/>
      <c r="AB107" s="18"/>
      <c r="AC107" s="18"/>
      <c r="AD107" s="18"/>
      <c r="AE107" s="18"/>
      <c r="AF107" s="18"/>
      <c r="AG107" s="18"/>
      <c r="AH107" s="18"/>
      <c r="AI107" s="18"/>
      <c r="AJ107" s="18"/>
      <c r="AK107" s="18"/>
      <c r="AL107" s="18"/>
      <c r="AM107" s="18"/>
    </row>
    <row r="108" spans="1:39" ht="16.5" customHeight="1">
      <c r="A108" s="12"/>
      <c r="B108" s="201"/>
      <c r="C108" s="30" t="s">
        <v>101</v>
      </c>
      <c r="D108" s="53"/>
      <c r="E108" s="208" t="s">
        <v>6</v>
      </c>
      <c r="F108" s="192"/>
      <c r="G108" s="53"/>
      <c r="H108" s="32"/>
      <c r="I108" s="33" t="s">
        <v>6</v>
      </c>
      <c r="J108" s="50">
        <f t="shared" si="9"/>
        <v>0</v>
      </c>
      <c r="K108" s="50"/>
      <c r="L108" s="54"/>
      <c r="M108" s="54"/>
      <c r="N108" s="55" t="s">
        <v>31</v>
      </c>
      <c r="O108" s="51" t="str">
        <f t="shared" si="10"/>
        <v>CORRECTO</v>
      </c>
      <c r="P108" s="35"/>
      <c r="Q108" s="80"/>
      <c r="R108" s="80"/>
      <c r="S108" s="80"/>
      <c r="T108" s="80"/>
      <c r="U108" s="80"/>
      <c r="V108" s="80"/>
      <c r="W108" s="80"/>
      <c r="X108" s="18"/>
      <c r="Y108" s="18"/>
      <c r="Z108" s="18"/>
      <c r="AA108" s="18"/>
      <c r="AB108" s="18"/>
      <c r="AC108" s="18"/>
      <c r="AD108" s="18"/>
      <c r="AE108" s="18"/>
      <c r="AF108" s="18"/>
      <c r="AG108" s="18"/>
      <c r="AH108" s="18"/>
      <c r="AI108" s="18"/>
      <c r="AJ108" s="18"/>
      <c r="AK108" s="18"/>
      <c r="AL108" s="18"/>
      <c r="AM108" s="18"/>
    </row>
    <row r="109" spans="1:39" ht="16.5" customHeight="1">
      <c r="A109" s="12"/>
      <c r="B109" s="201"/>
      <c r="C109" s="30" t="s">
        <v>102</v>
      </c>
      <c r="D109" s="53"/>
      <c r="E109" s="208" t="s">
        <v>6</v>
      </c>
      <c r="F109" s="192"/>
      <c r="G109" s="53"/>
      <c r="H109" s="54"/>
      <c r="I109" s="33" t="s">
        <v>6</v>
      </c>
      <c r="J109" s="50">
        <f t="shared" si="9"/>
        <v>0</v>
      </c>
      <c r="K109" s="50"/>
      <c r="L109" s="54"/>
      <c r="M109" s="54"/>
      <c r="N109" s="55" t="s">
        <v>31</v>
      </c>
      <c r="O109" s="51" t="str">
        <f t="shared" si="10"/>
        <v>CORRECTO</v>
      </c>
      <c r="P109" s="35"/>
      <c r="Q109" s="80"/>
      <c r="R109" s="80"/>
      <c r="S109" s="80"/>
      <c r="T109" s="80"/>
      <c r="U109" s="80"/>
      <c r="V109" s="80"/>
      <c r="W109" s="80"/>
      <c r="X109" s="18"/>
      <c r="Y109" s="18"/>
      <c r="Z109" s="18"/>
      <c r="AA109" s="18"/>
      <c r="AB109" s="18"/>
      <c r="AC109" s="18"/>
      <c r="AD109" s="18"/>
      <c r="AE109" s="18"/>
      <c r="AF109" s="18"/>
      <c r="AG109" s="18"/>
      <c r="AH109" s="18"/>
      <c r="AI109" s="18"/>
      <c r="AJ109" s="18"/>
      <c r="AK109" s="18"/>
      <c r="AL109" s="18"/>
      <c r="AM109" s="18"/>
    </row>
    <row r="110" spans="1:39" ht="16.5" customHeight="1">
      <c r="A110" s="12"/>
      <c r="B110" s="201"/>
      <c r="C110" s="85" t="s">
        <v>103</v>
      </c>
      <c r="D110" s="53"/>
      <c r="E110" s="208" t="s">
        <v>6</v>
      </c>
      <c r="F110" s="192"/>
      <c r="G110" s="53"/>
      <c r="H110" s="32"/>
      <c r="I110" s="33" t="s">
        <v>6</v>
      </c>
      <c r="J110" s="50">
        <f t="shared" si="9"/>
        <v>0</v>
      </c>
      <c r="K110" s="50"/>
      <c r="L110" s="54"/>
      <c r="M110" s="54"/>
      <c r="N110" s="55" t="s">
        <v>31</v>
      </c>
      <c r="O110" s="51" t="str">
        <f t="shared" si="10"/>
        <v>CORRECTO</v>
      </c>
      <c r="P110" s="35"/>
      <c r="Q110" s="80"/>
      <c r="R110" s="80"/>
      <c r="S110" s="80"/>
      <c r="T110" s="80"/>
      <c r="U110" s="80"/>
      <c r="V110" s="80"/>
      <c r="W110" s="80"/>
      <c r="X110" s="18"/>
      <c r="Y110" s="18"/>
      <c r="Z110" s="18"/>
      <c r="AA110" s="18"/>
      <c r="AB110" s="18"/>
      <c r="AC110" s="18"/>
      <c r="AD110" s="18"/>
      <c r="AE110" s="18"/>
      <c r="AF110" s="18"/>
      <c r="AG110" s="18"/>
      <c r="AH110" s="18"/>
      <c r="AI110" s="18"/>
      <c r="AJ110" s="18"/>
      <c r="AK110" s="18"/>
      <c r="AL110" s="18"/>
      <c r="AM110" s="18"/>
    </row>
    <row r="111" spans="1:39" ht="16.5" customHeight="1">
      <c r="A111" s="12"/>
      <c r="B111" s="201"/>
      <c r="C111" s="30" t="s">
        <v>35</v>
      </c>
      <c r="D111" s="53"/>
      <c r="E111" s="208" t="s">
        <v>6</v>
      </c>
      <c r="F111" s="192"/>
      <c r="G111" s="53"/>
      <c r="H111" s="54"/>
      <c r="I111" s="33" t="s">
        <v>6</v>
      </c>
      <c r="J111" s="50">
        <f t="shared" si="9"/>
        <v>0</v>
      </c>
      <c r="K111" s="50"/>
      <c r="L111" s="54"/>
      <c r="M111" s="54"/>
      <c r="N111" s="55" t="s">
        <v>31</v>
      </c>
      <c r="O111" s="51" t="str">
        <f t="shared" si="10"/>
        <v>CORRECTO</v>
      </c>
      <c r="P111" s="35"/>
      <c r="Q111" s="80"/>
      <c r="R111" s="80"/>
      <c r="S111" s="80"/>
      <c r="T111" s="80"/>
      <c r="U111" s="80"/>
      <c r="V111" s="80"/>
      <c r="W111" s="80"/>
      <c r="X111" s="18"/>
      <c r="Y111" s="18"/>
      <c r="Z111" s="18"/>
      <c r="AA111" s="18"/>
      <c r="AB111" s="18"/>
      <c r="AC111" s="18"/>
      <c r="AD111" s="18"/>
      <c r="AE111" s="18"/>
      <c r="AF111" s="18"/>
      <c r="AG111" s="18"/>
      <c r="AH111" s="18"/>
      <c r="AI111" s="18"/>
      <c r="AJ111" s="18"/>
      <c r="AK111" s="18"/>
      <c r="AL111" s="18"/>
      <c r="AM111" s="18"/>
    </row>
    <row r="112" spans="1:39" ht="16.5" customHeight="1">
      <c r="A112" s="12"/>
      <c r="B112" s="201"/>
      <c r="C112" s="30" t="s">
        <v>35</v>
      </c>
      <c r="D112" s="53"/>
      <c r="E112" s="208" t="s">
        <v>6</v>
      </c>
      <c r="F112" s="192"/>
      <c r="G112" s="53"/>
      <c r="H112" s="54"/>
      <c r="I112" s="33" t="s">
        <v>6</v>
      </c>
      <c r="J112" s="50">
        <f t="shared" si="9"/>
        <v>0</v>
      </c>
      <c r="K112" s="54"/>
      <c r="L112" s="54"/>
      <c r="M112" s="54"/>
      <c r="N112" s="55" t="s">
        <v>31</v>
      </c>
      <c r="O112" s="51" t="str">
        <f t="shared" si="10"/>
        <v>CORRECTO</v>
      </c>
      <c r="P112" s="35"/>
      <c r="Q112" s="80"/>
      <c r="R112" s="80"/>
      <c r="S112" s="80"/>
      <c r="T112" s="80"/>
      <c r="U112" s="80"/>
      <c r="V112" s="80"/>
      <c r="W112" s="80"/>
      <c r="X112" s="18"/>
      <c r="Y112" s="18"/>
      <c r="Z112" s="18"/>
      <c r="AA112" s="18"/>
      <c r="AB112" s="18"/>
      <c r="AC112" s="18"/>
      <c r="AD112" s="18"/>
      <c r="AE112" s="18"/>
      <c r="AF112" s="18"/>
      <c r="AG112" s="18"/>
      <c r="AH112" s="18"/>
      <c r="AI112" s="18"/>
      <c r="AJ112" s="18"/>
      <c r="AK112" s="18"/>
      <c r="AL112" s="18"/>
      <c r="AM112" s="18"/>
    </row>
    <row r="113" spans="1:39" ht="16.5" customHeight="1">
      <c r="A113" s="12"/>
      <c r="B113" s="201"/>
      <c r="C113" s="30" t="s">
        <v>35</v>
      </c>
      <c r="D113" s="53"/>
      <c r="E113" s="208" t="s">
        <v>6</v>
      </c>
      <c r="F113" s="192"/>
      <c r="G113" s="53"/>
      <c r="H113" s="32"/>
      <c r="I113" s="33" t="s">
        <v>6</v>
      </c>
      <c r="J113" s="50">
        <f t="shared" si="9"/>
        <v>0</v>
      </c>
      <c r="K113" s="54"/>
      <c r="L113" s="54"/>
      <c r="M113" s="54"/>
      <c r="N113" s="55" t="s">
        <v>31</v>
      </c>
      <c r="O113" s="51" t="str">
        <f t="shared" si="10"/>
        <v>CORRECTO</v>
      </c>
      <c r="P113" s="35"/>
      <c r="Q113" s="80"/>
      <c r="R113" s="80"/>
      <c r="S113" s="80"/>
      <c r="T113" s="80"/>
      <c r="U113" s="80"/>
      <c r="V113" s="80"/>
      <c r="W113" s="80"/>
      <c r="X113" s="18"/>
      <c r="Y113" s="18"/>
      <c r="Z113" s="18"/>
      <c r="AA113" s="18"/>
      <c r="AB113" s="18"/>
      <c r="AC113" s="18"/>
      <c r="AD113" s="18"/>
      <c r="AE113" s="18"/>
      <c r="AF113" s="18"/>
      <c r="AG113" s="18"/>
      <c r="AH113" s="18"/>
      <c r="AI113" s="18"/>
      <c r="AJ113" s="18"/>
      <c r="AK113" s="18"/>
      <c r="AL113" s="18"/>
      <c r="AM113" s="18"/>
    </row>
    <row r="114" spans="1:39" ht="16.5" customHeight="1">
      <c r="A114" s="12"/>
      <c r="B114" s="201"/>
      <c r="C114" s="68" t="s">
        <v>35</v>
      </c>
      <c r="D114" s="53"/>
      <c r="E114" s="208" t="s">
        <v>6</v>
      </c>
      <c r="F114" s="192"/>
      <c r="G114" s="53"/>
      <c r="H114" s="54"/>
      <c r="I114" s="33" t="s">
        <v>6</v>
      </c>
      <c r="J114" s="50">
        <f t="shared" si="9"/>
        <v>0</v>
      </c>
      <c r="K114" s="54"/>
      <c r="L114" s="54"/>
      <c r="M114" s="54"/>
      <c r="N114" s="55" t="s">
        <v>31</v>
      </c>
      <c r="O114" s="51" t="str">
        <f t="shared" si="10"/>
        <v>CORRECTO</v>
      </c>
      <c r="P114" s="35"/>
      <c r="Q114" s="80"/>
      <c r="R114" s="80"/>
      <c r="S114" s="80"/>
      <c r="T114" s="80"/>
      <c r="U114" s="80"/>
      <c r="V114" s="80"/>
      <c r="W114" s="80"/>
      <c r="X114" s="18"/>
      <c r="Y114" s="18"/>
      <c r="Z114" s="18"/>
      <c r="AA114" s="18"/>
      <c r="AB114" s="18"/>
      <c r="AC114" s="18"/>
      <c r="AD114" s="18"/>
      <c r="AE114" s="18"/>
      <c r="AF114" s="18"/>
      <c r="AG114" s="18"/>
      <c r="AH114" s="18"/>
      <c r="AI114" s="18"/>
      <c r="AJ114" s="18"/>
      <c r="AK114" s="18"/>
      <c r="AL114" s="18"/>
      <c r="AM114" s="18"/>
    </row>
    <row r="115" spans="1:39" ht="16.5" customHeight="1">
      <c r="A115" s="12"/>
      <c r="B115" s="201"/>
      <c r="C115" s="86" t="s">
        <v>35</v>
      </c>
      <c r="D115" s="87"/>
      <c r="E115" s="208" t="s">
        <v>6</v>
      </c>
      <c r="F115" s="192"/>
      <c r="G115" s="53"/>
      <c r="H115" s="32"/>
      <c r="I115" s="33" t="s">
        <v>6</v>
      </c>
      <c r="J115" s="50">
        <f t="shared" si="9"/>
        <v>0</v>
      </c>
      <c r="K115" s="54"/>
      <c r="L115" s="54"/>
      <c r="M115" s="54"/>
      <c r="N115" s="55" t="s">
        <v>31</v>
      </c>
      <c r="O115" s="51" t="str">
        <f t="shared" si="10"/>
        <v>CORRECTO</v>
      </c>
      <c r="P115" s="35"/>
      <c r="Q115" s="80"/>
      <c r="R115" s="80"/>
      <c r="S115" s="80"/>
      <c r="T115" s="80"/>
      <c r="U115" s="80"/>
      <c r="V115" s="80"/>
      <c r="W115" s="80"/>
      <c r="X115" s="18"/>
      <c r="Y115" s="18"/>
      <c r="Z115" s="18"/>
      <c r="AA115" s="18"/>
      <c r="AB115" s="18"/>
      <c r="AC115" s="18"/>
      <c r="AD115" s="18"/>
      <c r="AE115" s="18"/>
      <c r="AF115" s="18"/>
      <c r="AG115" s="18"/>
      <c r="AH115" s="18"/>
      <c r="AI115" s="18"/>
      <c r="AJ115" s="18"/>
      <c r="AK115" s="18"/>
      <c r="AL115" s="18"/>
      <c r="AM115" s="18"/>
    </row>
    <row r="116" spans="1:39" ht="16.5" customHeight="1">
      <c r="A116" s="12"/>
      <c r="B116" s="201"/>
      <c r="C116" s="88" t="s">
        <v>35</v>
      </c>
      <c r="D116" s="87"/>
      <c r="E116" s="208" t="s">
        <v>6</v>
      </c>
      <c r="F116" s="192"/>
      <c r="G116" s="53"/>
      <c r="H116" s="54"/>
      <c r="I116" s="33" t="s">
        <v>6</v>
      </c>
      <c r="J116" s="50">
        <f t="shared" si="9"/>
        <v>0</v>
      </c>
      <c r="K116" s="54"/>
      <c r="L116" s="54"/>
      <c r="M116" s="54"/>
      <c r="N116" s="55" t="s">
        <v>31</v>
      </c>
      <c r="O116" s="51" t="str">
        <f t="shared" si="10"/>
        <v>CORRECTO</v>
      </c>
      <c r="P116" s="35"/>
      <c r="Q116" s="80"/>
      <c r="R116" s="80"/>
      <c r="S116" s="80"/>
      <c r="T116" s="80"/>
      <c r="U116" s="80"/>
      <c r="V116" s="80"/>
      <c r="W116" s="80"/>
      <c r="X116" s="18"/>
      <c r="Y116" s="18"/>
      <c r="Z116" s="18"/>
      <c r="AA116" s="18"/>
      <c r="AB116" s="18"/>
      <c r="AC116" s="18"/>
      <c r="AD116" s="18"/>
      <c r="AE116" s="18"/>
      <c r="AF116" s="18"/>
      <c r="AG116" s="18"/>
      <c r="AH116" s="18"/>
      <c r="AI116" s="18"/>
      <c r="AJ116" s="18"/>
      <c r="AK116" s="18"/>
      <c r="AL116" s="18"/>
      <c r="AM116" s="18"/>
    </row>
    <row r="117" spans="1:39" ht="16.5" customHeight="1">
      <c r="A117" s="12"/>
      <c r="B117" s="201"/>
      <c r="C117" s="64" t="s">
        <v>35</v>
      </c>
      <c r="D117" s="31"/>
      <c r="E117" s="208" t="s">
        <v>6</v>
      </c>
      <c r="F117" s="192"/>
      <c r="G117" s="31"/>
      <c r="H117" s="32"/>
      <c r="I117" s="33" t="s">
        <v>6</v>
      </c>
      <c r="J117" s="50">
        <f t="shared" si="9"/>
        <v>0</v>
      </c>
      <c r="K117" s="32"/>
      <c r="L117" s="32"/>
      <c r="M117" s="32"/>
      <c r="N117" s="33" t="s">
        <v>31</v>
      </c>
      <c r="O117" s="51" t="str">
        <f t="shared" si="10"/>
        <v>CORRECTO</v>
      </c>
      <c r="P117" s="35"/>
      <c r="Q117" s="80"/>
      <c r="R117" s="80"/>
      <c r="S117" s="80"/>
      <c r="T117" s="80"/>
      <c r="U117" s="80"/>
      <c r="V117" s="80"/>
      <c r="W117" s="80"/>
      <c r="X117" s="18"/>
      <c r="Y117" s="18"/>
      <c r="Z117" s="18"/>
      <c r="AA117" s="18"/>
      <c r="AB117" s="18"/>
      <c r="AC117" s="18"/>
      <c r="AD117" s="18"/>
      <c r="AE117" s="18"/>
      <c r="AF117" s="18"/>
      <c r="AG117" s="18"/>
      <c r="AH117" s="18"/>
      <c r="AI117" s="18"/>
      <c r="AJ117" s="18"/>
      <c r="AK117" s="18"/>
      <c r="AL117" s="18"/>
      <c r="AM117" s="18"/>
    </row>
    <row r="118" spans="1:39" ht="16.5" customHeight="1">
      <c r="A118" s="12"/>
      <c r="B118" s="201"/>
      <c r="C118" s="30" t="s">
        <v>35</v>
      </c>
      <c r="D118" s="31"/>
      <c r="E118" s="208" t="s">
        <v>6</v>
      </c>
      <c r="F118" s="192"/>
      <c r="G118" s="31"/>
      <c r="H118" s="32"/>
      <c r="I118" s="33" t="s">
        <v>6</v>
      </c>
      <c r="J118" s="50">
        <f t="shared" si="9"/>
        <v>0</v>
      </c>
      <c r="K118" s="32"/>
      <c r="L118" s="32"/>
      <c r="M118" s="32"/>
      <c r="N118" s="33" t="s">
        <v>31</v>
      </c>
      <c r="O118" s="51" t="str">
        <f t="shared" si="10"/>
        <v>CORRECTO</v>
      </c>
      <c r="P118" s="35"/>
      <c r="Q118" s="80"/>
      <c r="R118" s="80"/>
      <c r="S118" s="80"/>
      <c r="T118" s="80"/>
      <c r="U118" s="80"/>
      <c r="V118" s="80"/>
      <c r="W118" s="80"/>
      <c r="X118" s="18"/>
      <c r="Y118" s="18"/>
      <c r="Z118" s="18"/>
      <c r="AA118" s="18"/>
      <c r="AB118" s="18"/>
      <c r="AC118" s="18"/>
      <c r="AD118" s="18"/>
      <c r="AE118" s="18"/>
      <c r="AF118" s="18"/>
      <c r="AG118" s="18"/>
      <c r="AH118" s="18"/>
      <c r="AI118" s="18"/>
      <c r="AJ118" s="18"/>
      <c r="AK118" s="18"/>
      <c r="AL118" s="18"/>
      <c r="AM118" s="18"/>
    </row>
    <row r="119" spans="1:39" ht="16.5" customHeight="1">
      <c r="A119" s="12"/>
      <c r="B119" s="202"/>
      <c r="C119" s="196" t="s">
        <v>36</v>
      </c>
      <c r="D119" s="209"/>
      <c r="E119" s="209"/>
      <c r="F119" s="209"/>
      <c r="G119" s="197"/>
      <c r="H119" s="196"/>
      <c r="I119" s="197"/>
      <c r="J119" s="42">
        <f t="shared" ref="J119:M119" si="11">SUM(J83:J118)</f>
        <v>0</v>
      </c>
      <c r="K119" s="42">
        <f t="shared" si="11"/>
        <v>0</v>
      </c>
      <c r="L119" s="42">
        <f t="shared" si="11"/>
        <v>0</v>
      </c>
      <c r="M119" s="42">
        <f t="shared" si="11"/>
        <v>0</v>
      </c>
      <c r="N119" s="43"/>
      <c r="O119" s="44" t="str">
        <f t="shared" si="10"/>
        <v>CORRECTO</v>
      </c>
      <c r="P119" s="89"/>
      <c r="Q119" s="80"/>
      <c r="R119" s="80"/>
      <c r="S119" s="80"/>
      <c r="T119" s="80"/>
      <c r="U119" s="80"/>
      <c r="V119" s="80"/>
      <c r="W119" s="80"/>
      <c r="X119" s="18"/>
      <c r="Y119" s="18"/>
      <c r="Z119" s="18"/>
      <c r="AA119" s="18"/>
      <c r="AB119" s="18"/>
      <c r="AC119" s="18"/>
      <c r="AD119" s="18"/>
      <c r="AE119" s="18"/>
      <c r="AF119" s="18"/>
      <c r="AG119" s="18"/>
      <c r="AH119" s="18"/>
      <c r="AI119" s="18"/>
      <c r="AJ119" s="18"/>
      <c r="AK119" s="18"/>
      <c r="AL119" s="18"/>
      <c r="AM119" s="18"/>
    </row>
    <row r="120" spans="1:39" ht="28.5" customHeight="1">
      <c r="A120" s="12"/>
      <c r="B120" s="231" t="s">
        <v>104</v>
      </c>
      <c r="C120" s="209"/>
      <c r="D120" s="209"/>
      <c r="E120" s="209"/>
      <c r="F120" s="209"/>
      <c r="G120" s="209"/>
      <c r="H120" s="209"/>
      <c r="I120" s="209"/>
      <c r="J120" s="209"/>
      <c r="K120" s="209"/>
      <c r="L120" s="209"/>
      <c r="M120" s="209"/>
      <c r="N120" s="209"/>
      <c r="O120" s="209"/>
      <c r="P120" s="56">
        <f>J78+J119</f>
        <v>0</v>
      </c>
      <c r="Q120" s="80"/>
      <c r="R120" s="80"/>
      <c r="S120" s="80"/>
      <c r="T120" s="80"/>
      <c r="U120" s="80"/>
      <c r="V120" s="80"/>
      <c r="W120" s="80"/>
      <c r="X120" s="18"/>
      <c r="Y120" s="18"/>
      <c r="Z120" s="18"/>
      <c r="AA120" s="18"/>
      <c r="AB120" s="18"/>
      <c r="AC120" s="18"/>
      <c r="AD120" s="18"/>
      <c r="AE120" s="18"/>
      <c r="AF120" s="18"/>
      <c r="AG120" s="18"/>
      <c r="AH120" s="18"/>
      <c r="AI120" s="18"/>
      <c r="AJ120" s="18"/>
      <c r="AK120" s="18"/>
      <c r="AL120" s="18"/>
      <c r="AM120" s="18"/>
    </row>
    <row r="121" spans="1:39" ht="16.5" customHeight="1">
      <c r="A121" s="12"/>
      <c r="B121" s="90"/>
      <c r="C121" s="90"/>
      <c r="D121" s="90"/>
      <c r="E121" s="90"/>
      <c r="F121" s="90"/>
      <c r="G121" s="90"/>
      <c r="H121" s="90"/>
      <c r="I121" s="90"/>
      <c r="J121" s="90"/>
      <c r="K121" s="90"/>
      <c r="L121" s="90"/>
      <c r="M121" s="90"/>
      <c r="N121" s="90"/>
      <c r="O121" s="90"/>
      <c r="P121" s="90"/>
      <c r="Q121" s="80"/>
      <c r="R121" s="80"/>
      <c r="S121" s="80"/>
      <c r="T121" s="80"/>
      <c r="U121" s="80"/>
      <c r="V121" s="80"/>
      <c r="W121" s="80"/>
      <c r="X121" s="18"/>
      <c r="Y121" s="18"/>
      <c r="Z121" s="18"/>
      <c r="AA121" s="18"/>
      <c r="AB121" s="18"/>
      <c r="AC121" s="18"/>
      <c r="AD121" s="18"/>
      <c r="AE121" s="18"/>
      <c r="AF121" s="18"/>
      <c r="AG121" s="18"/>
      <c r="AH121" s="18"/>
      <c r="AI121" s="18"/>
      <c r="AJ121" s="18"/>
      <c r="AK121" s="18"/>
      <c r="AL121" s="18"/>
      <c r="AM121" s="18"/>
    </row>
    <row r="122" spans="1:39" ht="16.5" customHeight="1">
      <c r="A122" s="12"/>
      <c r="B122" s="90"/>
      <c r="C122" s="90"/>
      <c r="D122" s="90"/>
      <c r="E122" s="90"/>
      <c r="F122" s="90"/>
      <c r="G122" s="90"/>
      <c r="H122" s="90"/>
      <c r="I122" s="90"/>
      <c r="J122" s="90"/>
      <c r="K122" s="90"/>
      <c r="L122" s="90"/>
      <c r="M122" s="90"/>
      <c r="N122" s="90"/>
      <c r="O122" s="90"/>
      <c r="P122" s="90"/>
      <c r="Q122" s="80"/>
      <c r="R122" s="80"/>
      <c r="S122" s="80"/>
      <c r="T122" s="80"/>
      <c r="U122" s="80"/>
      <c r="V122" s="80"/>
      <c r="W122" s="80"/>
      <c r="X122" s="18"/>
      <c r="Y122" s="18"/>
      <c r="Z122" s="18"/>
      <c r="AA122" s="18"/>
      <c r="AB122" s="18"/>
      <c r="AC122" s="18"/>
      <c r="AD122" s="18"/>
      <c r="AE122" s="18"/>
      <c r="AF122" s="18"/>
      <c r="AG122" s="18"/>
      <c r="AH122" s="18"/>
      <c r="AI122" s="18"/>
      <c r="AJ122" s="18"/>
      <c r="AK122" s="18"/>
      <c r="AL122" s="18"/>
      <c r="AM122" s="18"/>
    </row>
    <row r="123" spans="1:39" ht="16.5" customHeight="1">
      <c r="A123" s="12"/>
      <c r="B123" s="236" t="s">
        <v>105</v>
      </c>
      <c r="C123" s="220"/>
      <c r="D123" s="220"/>
      <c r="E123" s="220"/>
      <c r="F123" s="220"/>
      <c r="G123" s="220"/>
      <c r="H123" s="220"/>
      <c r="I123" s="220"/>
      <c r="J123" s="220"/>
      <c r="K123" s="220"/>
      <c r="L123" s="220"/>
      <c r="M123" s="220"/>
      <c r="N123" s="220"/>
      <c r="O123" s="220"/>
      <c r="P123" s="221"/>
      <c r="Q123" s="80"/>
      <c r="R123" s="80"/>
      <c r="S123" s="80"/>
      <c r="T123" s="80"/>
      <c r="U123" s="80"/>
      <c r="V123" s="80"/>
      <c r="W123" s="80"/>
      <c r="X123" s="18"/>
      <c r="Y123" s="18"/>
      <c r="Z123" s="18"/>
      <c r="AA123" s="18"/>
      <c r="AB123" s="18"/>
      <c r="AC123" s="18"/>
      <c r="AD123" s="18"/>
      <c r="AE123" s="18"/>
      <c r="AF123" s="18"/>
      <c r="AG123" s="18"/>
      <c r="AH123" s="18"/>
      <c r="AI123" s="18"/>
      <c r="AJ123" s="18"/>
      <c r="AK123" s="18"/>
      <c r="AL123" s="18"/>
      <c r="AM123" s="18"/>
    </row>
    <row r="124" spans="1:39" ht="16.5" customHeight="1">
      <c r="A124" s="12"/>
      <c r="B124" s="225"/>
      <c r="C124" s="226"/>
      <c r="D124" s="226"/>
      <c r="E124" s="226"/>
      <c r="F124" s="226"/>
      <c r="G124" s="226"/>
      <c r="H124" s="226"/>
      <c r="I124" s="226"/>
      <c r="J124" s="226"/>
      <c r="K124" s="226"/>
      <c r="L124" s="226"/>
      <c r="M124" s="226"/>
      <c r="N124" s="226"/>
      <c r="O124" s="226"/>
      <c r="P124" s="227"/>
      <c r="Q124" s="80"/>
      <c r="R124" s="80"/>
      <c r="S124" s="80"/>
      <c r="T124" s="80"/>
      <c r="U124" s="80"/>
      <c r="V124" s="80"/>
      <c r="W124" s="80"/>
      <c r="X124" s="18"/>
      <c r="Y124" s="18"/>
      <c r="Z124" s="18"/>
      <c r="AA124" s="18"/>
      <c r="AB124" s="18"/>
      <c r="AC124" s="18"/>
      <c r="AD124" s="18"/>
      <c r="AE124" s="18"/>
      <c r="AF124" s="18"/>
      <c r="AG124" s="18"/>
      <c r="AH124" s="18"/>
      <c r="AI124" s="18"/>
      <c r="AJ124" s="18"/>
      <c r="AK124" s="18"/>
      <c r="AL124" s="18"/>
      <c r="AM124" s="18"/>
    </row>
    <row r="125" spans="1:39" ht="33" customHeight="1">
      <c r="A125" s="91"/>
      <c r="B125" s="231" t="s">
        <v>106</v>
      </c>
      <c r="C125" s="209"/>
      <c r="D125" s="209"/>
      <c r="E125" s="209"/>
      <c r="F125" s="209"/>
      <c r="G125" s="209"/>
      <c r="H125" s="209"/>
      <c r="I125" s="209"/>
      <c r="J125" s="209"/>
      <c r="K125" s="209"/>
      <c r="L125" s="209"/>
      <c r="M125" s="209"/>
      <c r="N125" s="209"/>
      <c r="O125" s="209"/>
      <c r="P125" s="197"/>
      <c r="Q125" s="92"/>
      <c r="R125" s="92"/>
      <c r="S125" s="92"/>
      <c r="T125" s="80"/>
      <c r="U125" s="80"/>
      <c r="V125" s="80"/>
      <c r="W125" s="80"/>
      <c r="X125" s="80"/>
      <c r="Y125" s="80"/>
      <c r="Z125" s="80"/>
      <c r="AA125" s="80"/>
      <c r="AB125" s="80"/>
      <c r="AC125" s="80"/>
      <c r="AD125" s="80"/>
      <c r="AE125" s="80"/>
      <c r="AF125" s="80"/>
      <c r="AG125" s="80"/>
      <c r="AH125" s="80"/>
      <c r="AI125" s="80"/>
      <c r="AJ125" s="80"/>
      <c r="AK125" s="80"/>
      <c r="AL125" s="80"/>
      <c r="AM125" s="80"/>
    </row>
    <row r="126" spans="1:39" ht="42" customHeight="1">
      <c r="A126" s="12"/>
      <c r="B126" s="58"/>
      <c r="C126" s="93" t="s">
        <v>17</v>
      </c>
      <c r="D126" s="94" t="s">
        <v>18</v>
      </c>
      <c r="E126" s="237" t="s">
        <v>19</v>
      </c>
      <c r="F126" s="227"/>
      <c r="G126" s="94" t="s">
        <v>20</v>
      </c>
      <c r="H126" s="237" t="s">
        <v>21</v>
      </c>
      <c r="I126" s="227"/>
      <c r="J126" s="94" t="s">
        <v>22</v>
      </c>
      <c r="K126" s="93" t="s">
        <v>23</v>
      </c>
      <c r="L126" s="93" t="s">
        <v>24</v>
      </c>
      <c r="M126" s="93" t="s">
        <v>25</v>
      </c>
      <c r="N126" s="93" t="s">
        <v>26</v>
      </c>
      <c r="O126" s="93" t="s">
        <v>27</v>
      </c>
      <c r="P126" s="96" t="s">
        <v>28</v>
      </c>
      <c r="Q126" s="80"/>
      <c r="R126" s="80"/>
      <c r="S126" s="80"/>
      <c r="T126" s="80"/>
      <c r="U126" s="80"/>
      <c r="V126" s="80"/>
      <c r="W126" s="80"/>
      <c r="X126" s="18"/>
      <c r="Y126" s="18"/>
      <c r="Z126" s="18"/>
      <c r="AA126" s="18"/>
      <c r="AB126" s="18"/>
      <c r="AC126" s="18"/>
      <c r="AD126" s="18"/>
      <c r="AE126" s="18"/>
      <c r="AF126" s="18"/>
      <c r="AG126" s="18"/>
      <c r="AH126" s="18"/>
      <c r="AI126" s="18"/>
      <c r="AJ126" s="18"/>
      <c r="AK126" s="18"/>
      <c r="AL126" s="18"/>
      <c r="AM126" s="18"/>
    </row>
    <row r="127" spans="1:39" ht="16.5" customHeight="1">
      <c r="A127" s="12"/>
      <c r="B127" s="203" t="s">
        <v>107</v>
      </c>
      <c r="C127" s="24" t="s">
        <v>108</v>
      </c>
      <c r="D127" s="27"/>
      <c r="E127" s="207" t="s">
        <v>6</v>
      </c>
      <c r="F127" s="199"/>
      <c r="G127" s="27"/>
      <c r="H127" s="198"/>
      <c r="I127" s="199"/>
      <c r="J127" s="26">
        <f t="shared" ref="J127:J144" si="12">D127*G127*H127</f>
        <v>0</v>
      </c>
      <c r="K127" s="26"/>
      <c r="L127" s="26"/>
      <c r="M127" s="26"/>
      <c r="N127" s="27" t="s">
        <v>31</v>
      </c>
      <c r="O127" s="28" t="str">
        <f t="shared" ref="O127:O145" si="13">IF((K127+L127+M127=J127),"CORRECTO","ERROR")</f>
        <v>CORRECTO</v>
      </c>
      <c r="P127" s="62"/>
      <c r="Q127" s="80"/>
      <c r="R127" s="80"/>
      <c r="S127" s="80"/>
      <c r="T127" s="80"/>
      <c r="U127" s="80"/>
      <c r="V127" s="80"/>
      <c r="W127" s="80"/>
      <c r="X127" s="18"/>
      <c r="Y127" s="18"/>
      <c r="Z127" s="18"/>
      <c r="AA127" s="18"/>
      <c r="AB127" s="18"/>
      <c r="AC127" s="18"/>
      <c r="AD127" s="18"/>
      <c r="AE127" s="18"/>
      <c r="AF127" s="18"/>
      <c r="AG127" s="18"/>
      <c r="AH127" s="18"/>
      <c r="AI127" s="18"/>
      <c r="AJ127" s="18"/>
      <c r="AK127" s="18"/>
      <c r="AL127" s="18"/>
      <c r="AM127" s="18"/>
    </row>
    <row r="128" spans="1:39" ht="16.5" customHeight="1">
      <c r="A128" s="12"/>
      <c r="B128" s="201"/>
      <c r="C128" s="30" t="s">
        <v>109</v>
      </c>
      <c r="D128" s="33"/>
      <c r="E128" s="189" t="s">
        <v>6</v>
      </c>
      <c r="F128" s="190"/>
      <c r="G128" s="33"/>
      <c r="H128" s="193"/>
      <c r="I128" s="190"/>
      <c r="J128" s="32">
        <f t="shared" si="12"/>
        <v>0</v>
      </c>
      <c r="K128" s="32"/>
      <c r="L128" s="32"/>
      <c r="M128" s="32"/>
      <c r="N128" s="33" t="s">
        <v>31</v>
      </c>
      <c r="O128" s="34" t="str">
        <f t="shared" si="13"/>
        <v>CORRECTO</v>
      </c>
      <c r="P128" s="63"/>
      <c r="Q128" s="80"/>
      <c r="R128" s="80"/>
      <c r="S128" s="80"/>
      <c r="T128" s="80"/>
      <c r="U128" s="80"/>
      <c r="V128" s="80"/>
      <c r="W128" s="80"/>
      <c r="X128" s="18"/>
      <c r="Y128" s="18"/>
      <c r="Z128" s="18"/>
      <c r="AA128" s="18"/>
      <c r="AB128" s="18"/>
      <c r="AC128" s="18"/>
      <c r="AD128" s="18"/>
      <c r="AE128" s="18"/>
      <c r="AF128" s="18"/>
      <c r="AG128" s="18"/>
      <c r="AH128" s="18"/>
      <c r="AI128" s="18"/>
      <c r="AJ128" s="18"/>
      <c r="AK128" s="18"/>
      <c r="AL128" s="18"/>
      <c r="AM128" s="18"/>
    </row>
    <row r="129" spans="1:39" ht="16.5" customHeight="1">
      <c r="A129" s="12"/>
      <c r="B129" s="201"/>
      <c r="C129" s="30" t="s">
        <v>110</v>
      </c>
      <c r="D129" s="33"/>
      <c r="E129" s="189" t="s">
        <v>6</v>
      </c>
      <c r="F129" s="190"/>
      <c r="G129" s="33"/>
      <c r="H129" s="193"/>
      <c r="I129" s="190"/>
      <c r="J129" s="32">
        <f t="shared" si="12"/>
        <v>0</v>
      </c>
      <c r="K129" s="32"/>
      <c r="L129" s="32"/>
      <c r="M129" s="32"/>
      <c r="N129" s="33" t="s">
        <v>31</v>
      </c>
      <c r="O129" s="34" t="str">
        <f t="shared" si="13"/>
        <v>CORRECTO</v>
      </c>
      <c r="P129" s="63"/>
      <c r="Q129" s="80"/>
      <c r="R129" s="80"/>
      <c r="S129" s="80"/>
      <c r="T129" s="80"/>
      <c r="U129" s="80"/>
      <c r="V129" s="80"/>
      <c r="W129" s="80"/>
      <c r="X129" s="18"/>
      <c r="Y129" s="18"/>
      <c r="Z129" s="18"/>
      <c r="AA129" s="18"/>
      <c r="AB129" s="18"/>
      <c r="AC129" s="18"/>
      <c r="AD129" s="18"/>
      <c r="AE129" s="18"/>
      <c r="AF129" s="18"/>
      <c r="AG129" s="18"/>
      <c r="AH129" s="18"/>
      <c r="AI129" s="18"/>
      <c r="AJ129" s="18"/>
      <c r="AK129" s="18"/>
      <c r="AL129" s="18"/>
      <c r="AM129" s="18"/>
    </row>
    <row r="130" spans="1:39" ht="16.5" customHeight="1">
      <c r="A130" s="12"/>
      <c r="B130" s="201"/>
      <c r="C130" s="30" t="s">
        <v>111</v>
      </c>
      <c r="D130" s="33"/>
      <c r="E130" s="189" t="s">
        <v>6</v>
      </c>
      <c r="F130" s="190"/>
      <c r="G130" s="33"/>
      <c r="H130" s="193"/>
      <c r="I130" s="190"/>
      <c r="J130" s="32">
        <f t="shared" si="12"/>
        <v>0</v>
      </c>
      <c r="K130" s="32"/>
      <c r="L130" s="32"/>
      <c r="M130" s="32"/>
      <c r="N130" s="33" t="s">
        <v>31</v>
      </c>
      <c r="O130" s="34" t="str">
        <f t="shared" si="13"/>
        <v>CORRECTO</v>
      </c>
      <c r="P130" s="63"/>
      <c r="Q130" s="80"/>
      <c r="R130" s="80"/>
      <c r="S130" s="80"/>
      <c r="T130" s="80"/>
      <c r="U130" s="80"/>
      <c r="V130" s="80"/>
      <c r="W130" s="80"/>
      <c r="X130" s="18"/>
      <c r="Y130" s="18"/>
      <c r="Z130" s="18"/>
      <c r="AA130" s="18"/>
      <c r="AB130" s="18"/>
      <c r="AC130" s="18"/>
      <c r="AD130" s="18"/>
      <c r="AE130" s="18"/>
      <c r="AF130" s="18"/>
      <c r="AG130" s="18"/>
      <c r="AH130" s="18"/>
      <c r="AI130" s="18"/>
      <c r="AJ130" s="18"/>
      <c r="AK130" s="18"/>
      <c r="AL130" s="18"/>
      <c r="AM130" s="18"/>
    </row>
    <row r="131" spans="1:39" ht="16.5" customHeight="1">
      <c r="A131" s="12"/>
      <c r="B131" s="201"/>
      <c r="C131" s="30" t="s">
        <v>112</v>
      </c>
      <c r="D131" s="33"/>
      <c r="E131" s="189" t="s">
        <v>6</v>
      </c>
      <c r="F131" s="190"/>
      <c r="G131" s="33"/>
      <c r="H131" s="193"/>
      <c r="I131" s="190"/>
      <c r="J131" s="32">
        <f t="shared" si="12"/>
        <v>0</v>
      </c>
      <c r="K131" s="32"/>
      <c r="L131" s="32"/>
      <c r="M131" s="32"/>
      <c r="N131" s="33" t="s">
        <v>31</v>
      </c>
      <c r="O131" s="34" t="str">
        <f t="shared" si="13"/>
        <v>CORRECTO</v>
      </c>
      <c r="P131" s="63"/>
      <c r="Q131" s="80"/>
      <c r="R131" s="80"/>
      <c r="S131" s="80"/>
      <c r="T131" s="80"/>
      <c r="U131" s="80"/>
      <c r="V131" s="80"/>
      <c r="W131" s="80"/>
      <c r="X131" s="18"/>
      <c r="Y131" s="18"/>
      <c r="Z131" s="18"/>
      <c r="AA131" s="18"/>
      <c r="AB131" s="18"/>
      <c r="AC131" s="18"/>
      <c r="AD131" s="18"/>
      <c r="AE131" s="18"/>
      <c r="AF131" s="18"/>
      <c r="AG131" s="18"/>
      <c r="AH131" s="18"/>
      <c r="AI131" s="18"/>
      <c r="AJ131" s="18"/>
      <c r="AK131" s="18"/>
      <c r="AL131" s="18"/>
      <c r="AM131" s="18"/>
    </row>
    <row r="132" spans="1:39" ht="16.5" customHeight="1">
      <c r="A132" s="12"/>
      <c r="B132" s="201"/>
      <c r="C132" s="30" t="s">
        <v>113</v>
      </c>
      <c r="D132" s="33"/>
      <c r="E132" s="189" t="s">
        <v>6</v>
      </c>
      <c r="F132" s="190"/>
      <c r="G132" s="33"/>
      <c r="H132" s="193"/>
      <c r="I132" s="190"/>
      <c r="J132" s="32">
        <f t="shared" si="12"/>
        <v>0</v>
      </c>
      <c r="K132" s="32"/>
      <c r="L132" s="32"/>
      <c r="M132" s="32"/>
      <c r="N132" s="33" t="s">
        <v>31</v>
      </c>
      <c r="O132" s="34" t="str">
        <f t="shared" si="13"/>
        <v>CORRECTO</v>
      </c>
      <c r="P132" s="63"/>
      <c r="Q132" s="80"/>
      <c r="R132" s="80"/>
      <c r="S132" s="80"/>
      <c r="T132" s="80"/>
      <c r="U132" s="80"/>
      <c r="V132" s="80"/>
      <c r="W132" s="80"/>
      <c r="X132" s="18"/>
      <c r="Y132" s="18"/>
      <c r="Z132" s="18"/>
      <c r="AA132" s="18"/>
      <c r="AB132" s="18"/>
      <c r="AC132" s="18"/>
      <c r="AD132" s="18"/>
      <c r="AE132" s="18"/>
      <c r="AF132" s="18"/>
      <c r="AG132" s="18"/>
      <c r="AH132" s="18"/>
      <c r="AI132" s="18"/>
      <c r="AJ132" s="18"/>
      <c r="AK132" s="18"/>
      <c r="AL132" s="18"/>
      <c r="AM132" s="18"/>
    </row>
    <row r="133" spans="1:39" ht="16.5" customHeight="1">
      <c r="A133" s="12"/>
      <c r="B133" s="201"/>
      <c r="C133" s="30" t="s">
        <v>114</v>
      </c>
      <c r="D133" s="33"/>
      <c r="E133" s="189" t="s">
        <v>6</v>
      </c>
      <c r="F133" s="190"/>
      <c r="G133" s="33"/>
      <c r="H133" s="193"/>
      <c r="I133" s="190"/>
      <c r="J133" s="32">
        <f t="shared" si="12"/>
        <v>0</v>
      </c>
      <c r="K133" s="32"/>
      <c r="L133" s="32"/>
      <c r="M133" s="32"/>
      <c r="N133" s="33" t="s">
        <v>31</v>
      </c>
      <c r="O133" s="34" t="str">
        <f t="shared" si="13"/>
        <v>CORRECTO</v>
      </c>
      <c r="P133" s="63"/>
      <c r="Q133" s="80"/>
      <c r="R133" s="80"/>
      <c r="S133" s="80"/>
      <c r="T133" s="80"/>
      <c r="U133" s="80"/>
      <c r="V133" s="80"/>
      <c r="W133" s="80"/>
      <c r="X133" s="18"/>
      <c r="Y133" s="18"/>
      <c r="Z133" s="18"/>
      <c r="AA133" s="18"/>
      <c r="AB133" s="18"/>
      <c r="AC133" s="18"/>
      <c r="AD133" s="18"/>
      <c r="AE133" s="18"/>
      <c r="AF133" s="18"/>
      <c r="AG133" s="18"/>
      <c r="AH133" s="18"/>
      <c r="AI133" s="18"/>
      <c r="AJ133" s="18"/>
      <c r="AK133" s="18"/>
      <c r="AL133" s="18"/>
      <c r="AM133" s="18"/>
    </row>
    <row r="134" spans="1:39" ht="16.5" customHeight="1">
      <c r="A134" s="12"/>
      <c r="B134" s="201"/>
      <c r="C134" s="30" t="s">
        <v>115</v>
      </c>
      <c r="D134" s="33"/>
      <c r="E134" s="189" t="s">
        <v>6</v>
      </c>
      <c r="F134" s="190"/>
      <c r="G134" s="33"/>
      <c r="H134" s="193"/>
      <c r="I134" s="190"/>
      <c r="J134" s="32">
        <f t="shared" si="12"/>
        <v>0</v>
      </c>
      <c r="K134" s="32"/>
      <c r="L134" s="32"/>
      <c r="M134" s="32"/>
      <c r="N134" s="33" t="s">
        <v>31</v>
      </c>
      <c r="O134" s="34" t="str">
        <f t="shared" si="13"/>
        <v>CORRECTO</v>
      </c>
      <c r="P134" s="63"/>
      <c r="Q134" s="80"/>
      <c r="R134" s="80"/>
      <c r="S134" s="80"/>
      <c r="T134" s="80"/>
      <c r="U134" s="80"/>
      <c r="V134" s="80"/>
      <c r="W134" s="80"/>
      <c r="X134" s="18"/>
      <c r="Y134" s="18"/>
      <c r="Z134" s="18"/>
      <c r="AA134" s="18"/>
      <c r="AB134" s="18"/>
      <c r="AC134" s="18"/>
      <c r="AD134" s="18"/>
      <c r="AE134" s="18"/>
      <c r="AF134" s="18"/>
      <c r="AG134" s="18"/>
      <c r="AH134" s="18"/>
      <c r="AI134" s="18"/>
      <c r="AJ134" s="18"/>
      <c r="AK134" s="18"/>
      <c r="AL134" s="18"/>
      <c r="AM134" s="18"/>
    </row>
    <row r="135" spans="1:39" ht="16.5" customHeight="1">
      <c r="A135" s="12"/>
      <c r="B135" s="201"/>
      <c r="C135" s="30" t="s">
        <v>116</v>
      </c>
      <c r="D135" s="33"/>
      <c r="E135" s="189" t="s">
        <v>6</v>
      </c>
      <c r="F135" s="190"/>
      <c r="G135" s="33"/>
      <c r="H135" s="193"/>
      <c r="I135" s="190"/>
      <c r="J135" s="32">
        <f t="shared" si="12"/>
        <v>0</v>
      </c>
      <c r="K135" s="32"/>
      <c r="L135" s="32"/>
      <c r="M135" s="32"/>
      <c r="N135" s="33" t="s">
        <v>31</v>
      </c>
      <c r="O135" s="34" t="str">
        <f t="shared" si="13"/>
        <v>CORRECTO</v>
      </c>
      <c r="P135" s="63"/>
      <c r="Q135" s="80"/>
      <c r="R135" s="80"/>
      <c r="S135" s="80"/>
      <c r="T135" s="80"/>
      <c r="U135" s="80"/>
      <c r="V135" s="80"/>
      <c r="W135" s="80"/>
      <c r="X135" s="18"/>
      <c r="Y135" s="18"/>
      <c r="Z135" s="18"/>
      <c r="AA135" s="18"/>
      <c r="AB135" s="18"/>
      <c r="AC135" s="18"/>
      <c r="AD135" s="18"/>
      <c r="AE135" s="18"/>
      <c r="AF135" s="18"/>
      <c r="AG135" s="18"/>
      <c r="AH135" s="18"/>
      <c r="AI135" s="18"/>
      <c r="AJ135" s="18"/>
      <c r="AK135" s="18"/>
      <c r="AL135" s="18"/>
      <c r="AM135" s="18"/>
    </row>
    <row r="136" spans="1:39" ht="16.5" customHeight="1">
      <c r="A136" s="12"/>
      <c r="B136" s="201"/>
      <c r="C136" s="30" t="s">
        <v>117</v>
      </c>
      <c r="D136" s="33"/>
      <c r="E136" s="189" t="s">
        <v>6</v>
      </c>
      <c r="F136" s="190"/>
      <c r="G136" s="33"/>
      <c r="H136" s="193"/>
      <c r="I136" s="190"/>
      <c r="J136" s="32">
        <f t="shared" si="12"/>
        <v>0</v>
      </c>
      <c r="K136" s="32"/>
      <c r="L136" s="32"/>
      <c r="M136" s="32"/>
      <c r="N136" s="33" t="s">
        <v>31</v>
      </c>
      <c r="O136" s="34" t="str">
        <f t="shared" si="13"/>
        <v>CORRECTO</v>
      </c>
      <c r="P136" s="63"/>
      <c r="Q136" s="80"/>
      <c r="R136" s="80"/>
      <c r="S136" s="80"/>
      <c r="T136" s="80"/>
      <c r="U136" s="80"/>
      <c r="V136" s="80"/>
      <c r="W136" s="80"/>
      <c r="X136" s="18"/>
      <c r="Y136" s="18"/>
      <c r="Z136" s="18"/>
      <c r="AA136" s="18"/>
      <c r="AB136" s="18"/>
      <c r="AC136" s="18"/>
      <c r="AD136" s="18"/>
      <c r="AE136" s="18"/>
      <c r="AF136" s="18"/>
      <c r="AG136" s="18"/>
      <c r="AH136" s="18"/>
      <c r="AI136" s="18"/>
      <c r="AJ136" s="18"/>
      <c r="AK136" s="18"/>
      <c r="AL136" s="18"/>
      <c r="AM136" s="18"/>
    </row>
    <row r="137" spans="1:39" ht="16.5" customHeight="1">
      <c r="A137" s="12"/>
      <c r="B137" s="201"/>
      <c r="C137" s="30" t="s">
        <v>118</v>
      </c>
      <c r="D137" s="33"/>
      <c r="E137" s="189" t="s">
        <v>6</v>
      </c>
      <c r="F137" s="190"/>
      <c r="G137" s="33"/>
      <c r="H137" s="193"/>
      <c r="I137" s="190"/>
      <c r="J137" s="32">
        <f t="shared" si="12"/>
        <v>0</v>
      </c>
      <c r="K137" s="32"/>
      <c r="L137" s="32"/>
      <c r="M137" s="32"/>
      <c r="N137" s="33" t="s">
        <v>31</v>
      </c>
      <c r="O137" s="34" t="str">
        <f t="shared" si="13"/>
        <v>CORRECTO</v>
      </c>
      <c r="P137" s="63"/>
      <c r="Q137" s="80"/>
      <c r="R137" s="80"/>
      <c r="S137" s="80"/>
      <c r="T137" s="80"/>
      <c r="U137" s="80"/>
      <c r="V137" s="80"/>
      <c r="W137" s="80"/>
      <c r="X137" s="18"/>
      <c r="Y137" s="18"/>
      <c r="Z137" s="18"/>
      <c r="AA137" s="18"/>
      <c r="AB137" s="18"/>
      <c r="AC137" s="18"/>
      <c r="AD137" s="18"/>
      <c r="AE137" s="18"/>
      <c r="AF137" s="18"/>
      <c r="AG137" s="18"/>
      <c r="AH137" s="18"/>
      <c r="AI137" s="18"/>
      <c r="AJ137" s="18"/>
      <c r="AK137" s="18"/>
      <c r="AL137" s="18"/>
      <c r="AM137" s="18"/>
    </row>
    <row r="138" spans="1:39" ht="16.5" customHeight="1">
      <c r="A138" s="12"/>
      <c r="B138" s="201"/>
      <c r="C138" s="68" t="s">
        <v>119</v>
      </c>
      <c r="D138" s="69"/>
      <c r="E138" s="189" t="s">
        <v>6</v>
      </c>
      <c r="F138" s="190"/>
      <c r="G138" s="69"/>
      <c r="H138" s="193"/>
      <c r="I138" s="190"/>
      <c r="J138" s="32">
        <f t="shared" si="12"/>
        <v>0</v>
      </c>
      <c r="K138" s="70"/>
      <c r="L138" s="70"/>
      <c r="M138" s="70"/>
      <c r="N138" s="33" t="s">
        <v>31</v>
      </c>
      <c r="O138" s="34" t="str">
        <f t="shared" si="13"/>
        <v>CORRECTO</v>
      </c>
      <c r="P138" s="71"/>
      <c r="Q138" s="80"/>
      <c r="R138" s="80"/>
      <c r="S138" s="80"/>
      <c r="T138" s="80"/>
      <c r="U138" s="80"/>
      <c r="V138" s="80"/>
      <c r="W138" s="80"/>
      <c r="X138" s="18"/>
      <c r="Y138" s="18"/>
      <c r="Z138" s="18"/>
      <c r="AA138" s="18"/>
      <c r="AB138" s="18"/>
      <c r="AC138" s="18"/>
      <c r="AD138" s="18"/>
      <c r="AE138" s="18"/>
      <c r="AF138" s="18"/>
      <c r="AG138" s="18"/>
      <c r="AH138" s="18"/>
      <c r="AI138" s="18"/>
      <c r="AJ138" s="18"/>
      <c r="AK138" s="18"/>
      <c r="AL138" s="18"/>
      <c r="AM138" s="18"/>
    </row>
    <row r="139" spans="1:39" ht="16.5" customHeight="1">
      <c r="A139" s="12"/>
      <c r="B139" s="201"/>
      <c r="C139" s="68" t="s">
        <v>120</v>
      </c>
      <c r="D139" s="69"/>
      <c r="E139" s="189" t="s">
        <v>6</v>
      </c>
      <c r="F139" s="190"/>
      <c r="G139" s="69"/>
      <c r="H139" s="193"/>
      <c r="I139" s="190"/>
      <c r="J139" s="32">
        <f t="shared" si="12"/>
        <v>0</v>
      </c>
      <c r="K139" s="70"/>
      <c r="L139" s="70"/>
      <c r="M139" s="70"/>
      <c r="N139" s="33" t="s">
        <v>31</v>
      </c>
      <c r="O139" s="34" t="str">
        <f t="shared" si="13"/>
        <v>CORRECTO</v>
      </c>
      <c r="P139" s="71"/>
      <c r="Q139" s="80"/>
      <c r="R139" s="80"/>
      <c r="S139" s="80"/>
      <c r="T139" s="80"/>
      <c r="U139" s="80"/>
      <c r="V139" s="80"/>
      <c r="W139" s="80"/>
      <c r="X139" s="18"/>
      <c r="Y139" s="18"/>
      <c r="Z139" s="18"/>
      <c r="AA139" s="18"/>
      <c r="AB139" s="18"/>
      <c r="AC139" s="18"/>
      <c r="AD139" s="18"/>
      <c r="AE139" s="18"/>
      <c r="AF139" s="18"/>
      <c r="AG139" s="18"/>
      <c r="AH139" s="18"/>
      <c r="AI139" s="18"/>
      <c r="AJ139" s="18"/>
      <c r="AK139" s="18"/>
      <c r="AL139" s="18"/>
      <c r="AM139" s="18"/>
    </row>
    <row r="140" spans="1:39" ht="16.5" customHeight="1">
      <c r="A140" s="12"/>
      <c r="B140" s="201"/>
      <c r="C140" s="68" t="s">
        <v>121</v>
      </c>
      <c r="D140" s="69"/>
      <c r="E140" s="189" t="s">
        <v>6</v>
      </c>
      <c r="F140" s="190"/>
      <c r="G140" s="69"/>
      <c r="H140" s="193"/>
      <c r="I140" s="190"/>
      <c r="J140" s="32">
        <f t="shared" si="12"/>
        <v>0</v>
      </c>
      <c r="K140" s="70"/>
      <c r="L140" s="70"/>
      <c r="M140" s="70"/>
      <c r="N140" s="33" t="s">
        <v>31</v>
      </c>
      <c r="O140" s="34" t="str">
        <f t="shared" si="13"/>
        <v>CORRECTO</v>
      </c>
      <c r="P140" s="71"/>
      <c r="Q140" s="80"/>
      <c r="R140" s="80"/>
      <c r="S140" s="80"/>
      <c r="T140" s="80"/>
      <c r="U140" s="80"/>
      <c r="V140" s="80"/>
      <c r="W140" s="80"/>
      <c r="X140" s="18"/>
      <c r="Y140" s="18"/>
      <c r="Z140" s="18"/>
      <c r="AA140" s="18"/>
      <c r="AB140" s="18"/>
      <c r="AC140" s="18"/>
      <c r="AD140" s="18"/>
      <c r="AE140" s="18"/>
      <c r="AF140" s="18"/>
      <c r="AG140" s="18"/>
      <c r="AH140" s="18"/>
      <c r="AI140" s="18"/>
      <c r="AJ140" s="18"/>
      <c r="AK140" s="18"/>
      <c r="AL140" s="18"/>
      <c r="AM140" s="18"/>
    </row>
    <row r="141" spans="1:39" ht="16.5" customHeight="1">
      <c r="A141" s="12"/>
      <c r="B141" s="201"/>
      <c r="C141" s="68" t="s">
        <v>122</v>
      </c>
      <c r="D141" s="69"/>
      <c r="E141" s="189" t="s">
        <v>6</v>
      </c>
      <c r="F141" s="190"/>
      <c r="G141" s="69"/>
      <c r="H141" s="193"/>
      <c r="I141" s="190"/>
      <c r="J141" s="32">
        <f t="shared" si="12"/>
        <v>0</v>
      </c>
      <c r="K141" s="70"/>
      <c r="L141" s="70"/>
      <c r="M141" s="70"/>
      <c r="N141" s="33" t="s">
        <v>31</v>
      </c>
      <c r="O141" s="34" t="str">
        <f t="shared" si="13"/>
        <v>CORRECTO</v>
      </c>
      <c r="P141" s="71"/>
      <c r="Q141" s="80"/>
      <c r="R141" s="80"/>
      <c r="S141" s="80"/>
      <c r="T141" s="80"/>
      <c r="U141" s="80"/>
      <c r="V141" s="80"/>
      <c r="W141" s="80"/>
      <c r="X141" s="18"/>
      <c r="Y141" s="18"/>
      <c r="Z141" s="18"/>
      <c r="AA141" s="18"/>
      <c r="AB141" s="18"/>
      <c r="AC141" s="18"/>
      <c r="AD141" s="18"/>
      <c r="AE141" s="18"/>
      <c r="AF141" s="18"/>
      <c r="AG141" s="18"/>
      <c r="AH141" s="18"/>
      <c r="AI141" s="18"/>
      <c r="AJ141" s="18"/>
      <c r="AK141" s="18"/>
      <c r="AL141" s="18"/>
      <c r="AM141" s="18"/>
    </row>
    <row r="142" spans="1:39" ht="16.5" customHeight="1">
      <c r="A142" s="12"/>
      <c r="B142" s="201"/>
      <c r="C142" s="30" t="s">
        <v>35</v>
      </c>
      <c r="D142" s="69"/>
      <c r="E142" s="189" t="s">
        <v>6</v>
      </c>
      <c r="F142" s="190"/>
      <c r="G142" s="69"/>
      <c r="H142" s="193"/>
      <c r="I142" s="190"/>
      <c r="J142" s="32">
        <f t="shared" si="12"/>
        <v>0</v>
      </c>
      <c r="K142" s="70"/>
      <c r="L142" s="70"/>
      <c r="M142" s="70"/>
      <c r="N142" s="33" t="s">
        <v>31</v>
      </c>
      <c r="O142" s="34" t="str">
        <f t="shared" si="13"/>
        <v>CORRECTO</v>
      </c>
      <c r="P142" s="71"/>
      <c r="Q142" s="80"/>
      <c r="R142" s="80"/>
      <c r="S142" s="80"/>
      <c r="T142" s="80"/>
      <c r="U142" s="80"/>
      <c r="V142" s="80"/>
      <c r="W142" s="80"/>
      <c r="X142" s="18"/>
      <c r="Y142" s="18"/>
      <c r="Z142" s="18"/>
      <c r="AA142" s="18"/>
      <c r="AB142" s="18"/>
      <c r="AC142" s="18"/>
      <c r="AD142" s="18"/>
      <c r="AE142" s="18"/>
      <c r="AF142" s="18"/>
      <c r="AG142" s="18"/>
      <c r="AH142" s="18"/>
      <c r="AI142" s="18"/>
      <c r="AJ142" s="18"/>
      <c r="AK142" s="18"/>
      <c r="AL142" s="18"/>
      <c r="AM142" s="18"/>
    </row>
    <row r="143" spans="1:39" ht="16.5" customHeight="1">
      <c r="A143" s="12"/>
      <c r="B143" s="201"/>
      <c r="C143" s="30" t="s">
        <v>35</v>
      </c>
      <c r="D143" s="69"/>
      <c r="E143" s="189" t="s">
        <v>6</v>
      </c>
      <c r="F143" s="190"/>
      <c r="G143" s="69"/>
      <c r="H143" s="193"/>
      <c r="I143" s="190"/>
      <c r="J143" s="32">
        <f t="shared" si="12"/>
        <v>0</v>
      </c>
      <c r="K143" s="70"/>
      <c r="L143" s="70"/>
      <c r="M143" s="70"/>
      <c r="N143" s="33" t="s">
        <v>31</v>
      </c>
      <c r="O143" s="34" t="str">
        <f t="shared" si="13"/>
        <v>CORRECTO</v>
      </c>
      <c r="P143" s="71"/>
      <c r="Q143" s="80"/>
      <c r="R143" s="80"/>
      <c r="S143" s="80"/>
      <c r="T143" s="80"/>
      <c r="U143" s="80"/>
      <c r="V143" s="80"/>
      <c r="W143" s="80"/>
      <c r="X143" s="18"/>
      <c r="Y143" s="18"/>
      <c r="Z143" s="18"/>
      <c r="AA143" s="18"/>
      <c r="AB143" s="18"/>
      <c r="AC143" s="18"/>
      <c r="AD143" s="18"/>
      <c r="AE143" s="18"/>
      <c r="AF143" s="18"/>
      <c r="AG143" s="18"/>
      <c r="AH143" s="18"/>
      <c r="AI143" s="18"/>
      <c r="AJ143" s="18"/>
      <c r="AK143" s="18"/>
      <c r="AL143" s="18"/>
      <c r="AM143" s="18"/>
    </row>
    <row r="144" spans="1:39" ht="16.5" customHeight="1">
      <c r="A144" s="12"/>
      <c r="B144" s="201"/>
      <c r="C144" s="30" t="s">
        <v>35</v>
      </c>
      <c r="D144" s="75"/>
      <c r="E144" s="189" t="s">
        <v>6</v>
      </c>
      <c r="F144" s="190"/>
      <c r="G144" s="75"/>
      <c r="H144" s="194"/>
      <c r="I144" s="195"/>
      <c r="J144" s="32">
        <f t="shared" si="12"/>
        <v>0</v>
      </c>
      <c r="K144" s="38"/>
      <c r="L144" s="38"/>
      <c r="M144" s="38"/>
      <c r="N144" s="33" t="s">
        <v>31</v>
      </c>
      <c r="O144" s="97" t="str">
        <f t="shared" si="13"/>
        <v>CORRECTO</v>
      </c>
      <c r="P144" s="79"/>
      <c r="Q144" s="80"/>
      <c r="R144" s="80"/>
      <c r="S144" s="80"/>
      <c r="T144" s="80"/>
      <c r="U144" s="80"/>
      <c r="V144" s="80"/>
      <c r="W144" s="80"/>
      <c r="X144" s="18"/>
      <c r="Y144" s="18"/>
      <c r="Z144" s="18"/>
      <c r="AA144" s="18"/>
      <c r="AB144" s="18"/>
      <c r="AC144" s="18"/>
      <c r="AD144" s="18"/>
      <c r="AE144" s="18"/>
      <c r="AF144" s="18"/>
      <c r="AG144" s="18"/>
      <c r="AH144" s="18"/>
      <c r="AI144" s="18"/>
      <c r="AJ144" s="18"/>
      <c r="AK144" s="18"/>
      <c r="AL144" s="18"/>
      <c r="AM144" s="18"/>
    </row>
    <row r="145" spans="1:39" ht="16.5" customHeight="1">
      <c r="A145" s="12"/>
      <c r="B145" s="202"/>
      <c r="C145" s="196" t="s">
        <v>36</v>
      </c>
      <c r="D145" s="209"/>
      <c r="E145" s="209"/>
      <c r="F145" s="209"/>
      <c r="G145" s="197"/>
      <c r="H145" s="196"/>
      <c r="I145" s="197"/>
      <c r="J145" s="42">
        <f t="shared" ref="J145:M145" si="14">SUM(J127:J144)</f>
        <v>0</v>
      </c>
      <c r="K145" s="42">
        <f t="shared" si="14"/>
        <v>0</v>
      </c>
      <c r="L145" s="42">
        <f t="shared" si="14"/>
        <v>0</v>
      </c>
      <c r="M145" s="42">
        <f t="shared" si="14"/>
        <v>0</v>
      </c>
      <c r="N145" s="43"/>
      <c r="O145" s="44" t="str">
        <f t="shared" si="13"/>
        <v>CORRECTO</v>
      </c>
      <c r="P145" s="89"/>
      <c r="Q145" s="80"/>
      <c r="R145" s="80"/>
      <c r="S145" s="80"/>
      <c r="T145" s="80"/>
      <c r="U145" s="80"/>
      <c r="V145" s="80"/>
      <c r="W145" s="80"/>
      <c r="X145" s="18"/>
      <c r="Y145" s="18"/>
      <c r="Z145" s="18"/>
      <c r="AA145" s="18"/>
      <c r="AB145" s="18"/>
      <c r="AC145" s="18"/>
      <c r="AD145" s="18"/>
      <c r="AE145" s="18"/>
      <c r="AF145" s="18"/>
      <c r="AG145" s="18"/>
      <c r="AH145" s="18"/>
      <c r="AI145" s="18"/>
      <c r="AJ145" s="18"/>
      <c r="AK145" s="18"/>
      <c r="AL145" s="18"/>
      <c r="AM145" s="18"/>
    </row>
    <row r="146" spans="1:39" ht="16.5" customHeight="1">
      <c r="A146" s="12"/>
      <c r="B146" s="235" t="s">
        <v>123</v>
      </c>
      <c r="C146" s="220"/>
      <c r="D146" s="220"/>
      <c r="E146" s="220"/>
      <c r="F146" s="220"/>
      <c r="G146" s="220"/>
      <c r="H146" s="220"/>
      <c r="I146" s="220"/>
      <c r="J146" s="220"/>
      <c r="K146" s="220"/>
      <c r="L146" s="220"/>
      <c r="M146" s="220"/>
      <c r="N146" s="220"/>
      <c r="O146" s="220"/>
      <c r="P146" s="221"/>
      <c r="Q146" s="80"/>
      <c r="R146" s="80"/>
      <c r="S146" s="80"/>
      <c r="T146" s="80"/>
      <c r="U146" s="80"/>
      <c r="V146" s="80"/>
      <c r="W146" s="80"/>
      <c r="X146" s="18"/>
      <c r="Y146" s="18"/>
      <c r="Z146" s="18"/>
      <c r="AA146" s="18"/>
      <c r="AB146" s="18"/>
      <c r="AC146" s="18"/>
      <c r="AD146" s="18"/>
      <c r="AE146" s="18"/>
      <c r="AF146" s="18"/>
      <c r="AG146" s="18"/>
      <c r="AH146" s="18"/>
      <c r="AI146" s="18"/>
      <c r="AJ146" s="18"/>
      <c r="AK146" s="18"/>
      <c r="AL146" s="18"/>
      <c r="AM146" s="18"/>
    </row>
    <row r="147" spans="1:39" ht="16.5" customHeight="1">
      <c r="A147" s="12"/>
      <c r="B147" s="225"/>
      <c r="C147" s="226"/>
      <c r="D147" s="226"/>
      <c r="E147" s="226"/>
      <c r="F147" s="226"/>
      <c r="G147" s="226"/>
      <c r="H147" s="226"/>
      <c r="I147" s="226"/>
      <c r="J147" s="226"/>
      <c r="K147" s="226"/>
      <c r="L147" s="226"/>
      <c r="M147" s="226"/>
      <c r="N147" s="226"/>
      <c r="O147" s="226"/>
      <c r="P147" s="227"/>
      <c r="Q147" s="80"/>
      <c r="R147" s="80"/>
      <c r="S147" s="80"/>
      <c r="T147" s="80"/>
      <c r="U147" s="80"/>
      <c r="V147" s="80"/>
      <c r="W147" s="80"/>
      <c r="X147" s="18"/>
      <c r="Y147" s="18"/>
      <c r="Z147" s="18"/>
      <c r="AA147" s="18"/>
      <c r="AB147" s="18"/>
      <c r="AC147" s="18"/>
      <c r="AD147" s="18"/>
      <c r="AE147" s="18"/>
      <c r="AF147" s="18"/>
      <c r="AG147" s="18"/>
      <c r="AH147" s="18"/>
      <c r="AI147" s="18"/>
      <c r="AJ147" s="18"/>
      <c r="AK147" s="18"/>
      <c r="AL147" s="18"/>
      <c r="AM147" s="18"/>
    </row>
    <row r="148" spans="1:39" ht="45.75" customHeight="1">
      <c r="A148" s="12"/>
      <c r="B148" s="46"/>
      <c r="C148" s="22" t="s">
        <v>17</v>
      </c>
      <c r="D148" s="21" t="s">
        <v>18</v>
      </c>
      <c r="E148" s="205" t="s">
        <v>19</v>
      </c>
      <c r="F148" s="197"/>
      <c r="G148" s="21" t="s">
        <v>20</v>
      </c>
      <c r="H148" s="21" t="s">
        <v>21</v>
      </c>
      <c r="I148" s="47" t="s">
        <v>38</v>
      </c>
      <c r="J148" s="21" t="s">
        <v>22</v>
      </c>
      <c r="K148" s="22" t="s">
        <v>23</v>
      </c>
      <c r="L148" s="22" t="s">
        <v>24</v>
      </c>
      <c r="M148" s="22" t="s">
        <v>25</v>
      </c>
      <c r="N148" s="22" t="s">
        <v>26</v>
      </c>
      <c r="O148" s="22" t="s">
        <v>27</v>
      </c>
      <c r="P148" s="47" t="s">
        <v>28</v>
      </c>
      <c r="Q148" s="80"/>
      <c r="R148" s="80"/>
      <c r="S148" s="80"/>
      <c r="T148" s="80"/>
      <c r="U148" s="80"/>
      <c r="V148" s="80"/>
      <c r="W148" s="80"/>
      <c r="X148" s="18"/>
      <c r="Y148" s="18"/>
      <c r="Z148" s="18"/>
      <c r="AA148" s="18"/>
      <c r="AB148" s="18"/>
      <c r="AC148" s="18"/>
      <c r="AD148" s="18"/>
      <c r="AE148" s="18"/>
      <c r="AF148" s="18"/>
      <c r="AG148" s="18"/>
      <c r="AH148" s="18"/>
      <c r="AI148" s="18"/>
      <c r="AJ148" s="18"/>
      <c r="AK148" s="18"/>
      <c r="AL148" s="18"/>
      <c r="AM148" s="18"/>
    </row>
    <row r="149" spans="1:39" ht="16.5" customHeight="1">
      <c r="A149" s="12"/>
      <c r="B149" s="200" t="s">
        <v>124</v>
      </c>
      <c r="C149" s="98" t="s">
        <v>125</v>
      </c>
      <c r="D149" s="99"/>
      <c r="E149" s="207" t="s">
        <v>6</v>
      </c>
      <c r="F149" s="199"/>
      <c r="G149" s="99"/>
      <c r="H149" s="100"/>
      <c r="I149" s="27" t="s">
        <v>6</v>
      </c>
      <c r="J149" s="26">
        <f t="shared" ref="J149:J157" si="15">D149*G149*H149</f>
        <v>0</v>
      </c>
      <c r="K149" s="26"/>
      <c r="L149" s="26"/>
      <c r="M149" s="26"/>
      <c r="N149" s="27" t="s">
        <v>31</v>
      </c>
      <c r="O149" s="49" t="str">
        <f t="shared" ref="O149:O158" si="16">IF((K149+L149+M149=J149),"CORRECTO","ERROR")</f>
        <v>CORRECTO</v>
      </c>
      <c r="P149" s="29"/>
      <c r="Q149" s="80"/>
      <c r="R149" s="80"/>
      <c r="S149" s="80"/>
      <c r="T149" s="80"/>
      <c r="U149" s="80"/>
      <c r="V149" s="80"/>
      <c r="W149" s="80"/>
      <c r="X149" s="18"/>
      <c r="Y149" s="18"/>
      <c r="Z149" s="18"/>
      <c r="AA149" s="18"/>
      <c r="AB149" s="18"/>
      <c r="AC149" s="18"/>
      <c r="AD149" s="18"/>
      <c r="AE149" s="18"/>
      <c r="AF149" s="18"/>
      <c r="AG149" s="18"/>
      <c r="AH149" s="18"/>
      <c r="AI149" s="18"/>
      <c r="AJ149" s="18"/>
      <c r="AK149" s="18"/>
      <c r="AL149" s="18"/>
      <c r="AM149" s="18"/>
    </row>
    <row r="150" spans="1:39" ht="16.5" customHeight="1">
      <c r="A150" s="12"/>
      <c r="B150" s="201"/>
      <c r="C150" s="68" t="s">
        <v>126</v>
      </c>
      <c r="D150" s="101"/>
      <c r="E150" s="189" t="s">
        <v>6</v>
      </c>
      <c r="F150" s="190"/>
      <c r="G150" s="101"/>
      <c r="H150" s="70"/>
      <c r="I150" s="33" t="s">
        <v>6</v>
      </c>
      <c r="J150" s="50">
        <f t="shared" si="15"/>
        <v>0</v>
      </c>
      <c r="K150" s="32"/>
      <c r="L150" s="32"/>
      <c r="M150" s="32"/>
      <c r="N150" s="33" t="s">
        <v>31</v>
      </c>
      <c r="O150" s="51" t="str">
        <f t="shared" si="16"/>
        <v>CORRECTO</v>
      </c>
      <c r="P150" s="35"/>
      <c r="Q150" s="80"/>
      <c r="R150" s="80"/>
      <c r="S150" s="80"/>
      <c r="T150" s="80"/>
      <c r="U150" s="80"/>
      <c r="V150" s="80"/>
      <c r="W150" s="80"/>
      <c r="X150" s="18"/>
      <c r="Y150" s="18"/>
      <c r="Z150" s="18"/>
      <c r="AA150" s="18"/>
      <c r="AB150" s="18"/>
      <c r="AC150" s="18"/>
      <c r="AD150" s="18"/>
      <c r="AE150" s="18"/>
      <c r="AF150" s="18"/>
      <c r="AG150" s="18"/>
      <c r="AH150" s="18"/>
      <c r="AI150" s="18"/>
      <c r="AJ150" s="18"/>
      <c r="AK150" s="18"/>
      <c r="AL150" s="18"/>
      <c r="AM150" s="18"/>
    </row>
    <row r="151" spans="1:39" ht="16.5" customHeight="1">
      <c r="A151" s="12"/>
      <c r="B151" s="201"/>
      <c r="C151" s="68" t="s">
        <v>127</v>
      </c>
      <c r="D151" s="101"/>
      <c r="E151" s="189" t="s">
        <v>6</v>
      </c>
      <c r="F151" s="190"/>
      <c r="G151" s="101"/>
      <c r="H151" s="70"/>
      <c r="I151" s="33" t="s">
        <v>6</v>
      </c>
      <c r="J151" s="50">
        <f t="shared" si="15"/>
        <v>0</v>
      </c>
      <c r="K151" s="32"/>
      <c r="L151" s="32"/>
      <c r="M151" s="32"/>
      <c r="N151" s="33" t="s">
        <v>31</v>
      </c>
      <c r="O151" s="51" t="str">
        <f t="shared" si="16"/>
        <v>CORRECTO</v>
      </c>
      <c r="P151" s="35"/>
      <c r="Q151" s="80"/>
      <c r="R151" s="80"/>
      <c r="S151" s="80"/>
      <c r="T151" s="80"/>
      <c r="U151" s="80"/>
      <c r="V151" s="80"/>
      <c r="W151" s="80"/>
      <c r="X151" s="18"/>
      <c r="Y151" s="18"/>
      <c r="Z151" s="18"/>
      <c r="AA151" s="18"/>
      <c r="AB151" s="18"/>
      <c r="AC151" s="18"/>
      <c r="AD151" s="18"/>
      <c r="AE151" s="18"/>
      <c r="AF151" s="18"/>
      <c r="AG151" s="18"/>
      <c r="AH151" s="18"/>
      <c r="AI151" s="18"/>
      <c r="AJ151" s="18"/>
      <c r="AK151" s="18"/>
      <c r="AL151" s="18"/>
      <c r="AM151" s="18"/>
    </row>
    <row r="152" spans="1:39" ht="16.5" customHeight="1">
      <c r="A152" s="12"/>
      <c r="B152" s="201"/>
      <c r="C152" s="68" t="s">
        <v>128</v>
      </c>
      <c r="D152" s="101"/>
      <c r="E152" s="189" t="s">
        <v>6</v>
      </c>
      <c r="F152" s="190"/>
      <c r="G152" s="101"/>
      <c r="H152" s="70"/>
      <c r="I152" s="33" t="s">
        <v>6</v>
      </c>
      <c r="J152" s="50">
        <f t="shared" si="15"/>
        <v>0</v>
      </c>
      <c r="K152" s="32"/>
      <c r="L152" s="32"/>
      <c r="M152" s="32"/>
      <c r="N152" s="33" t="s">
        <v>31</v>
      </c>
      <c r="O152" s="51" t="str">
        <f t="shared" si="16"/>
        <v>CORRECTO</v>
      </c>
      <c r="P152" s="35"/>
      <c r="Q152" s="80"/>
      <c r="R152" s="80"/>
      <c r="S152" s="80"/>
      <c r="T152" s="80"/>
      <c r="U152" s="80"/>
      <c r="V152" s="80"/>
      <c r="W152" s="80"/>
      <c r="X152" s="18"/>
      <c r="Y152" s="18"/>
      <c r="Z152" s="18"/>
      <c r="AA152" s="18"/>
      <c r="AB152" s="18"/>
      <c r="AC152" s="18"/>
      <c r="AD152" s="18"/>
      <c r="AE152" s="18"/>
      <c r="AF152" s="18"/>
      <c r="AG152" s="18"/>
      <c r="AH152" s="18"/>
      <c r="AI152" s="18"/>
      <c r="AJ152" s="18"/>
      <c r="AK152" s="18"/>
      <c r="AL152" s="18"/>
      <c r="AM152" s="18"/>
    </row>
    <row r="153" spans="1:39" ht="16.5" customHeight="1">
      <c r="A153" s="12"/>
      <c r="B153" s="201"/>
      <c r="C153" s="68" t="s">
        <v>35</v>
      </c>
      <c r="D153" s="101"/>
      <c r="E153" s="189" t="s">
        <v>6</v>
      </c>
      <c r="F153" s="190"/>
      <c r="G153" s="101"/>
      <c r="H153" s="70"/>
      <c r="I153" s="33" t="s">
        <v>6</v>
      </c>
      <c r="J153" s="50">
        <f t="shared" si="15"/>
        <v>0</v>
      </c>
      <c r="K153" s="32"/>
      <c r="L153" s="32"/>
      <c r="M153" s="32"/>
      <c r="N153" s="33" t="s">
        <v>31</v>
      </c>
      <c r="O153" s="51" t="str">
        <f t="shared" si="16"/>
        <v>CORRECTO</v>
      </c>
      <c r="P153" s="35"/>
      <c r="Q153" s="80"/>
      <c r="R153" s="80"/>
      <c r="S153" s="80"/>
      <c r="T153" s="80"/>
      <c r="U153" s="80"/>
      <c r="V153" s="80"/>
      <c r="W153" s="80"/>
      <c r="X153" s="18"/>
      <c r="Y153" s="18"/>
      <c r="Z153" s="18"/>
      <c r="AA153" s="18"/>
      <c r="AB153" s="18"/>
      <c r="AC153" s="18"/>
      <c r="AD153" s="18"/>
      <c r="AE153" s="18"/>
      <c r="AF153" s="18"/>
      <c r="AG153" s="18"/>
      <c r="AH153" s="18"/>
      <c r="AI153" s="18"/>
      <c r="AJ153" s="18"/>
      <c r="AK153" s="18"/>
      <c r="AL153" s="18"/>
      <c r="AM153" s="18"/>
    </row>
    <row r="154" spans="1:39" ht="16.5" customHeight="1">
      <c r="A154" s="12"/>
      <c r="B154" s="201"/>
      <c r="C154" s="68" t="s">
        <v>35</v>
      </c>
      <c r="D154" s="101"/>
      <c r="E154" s="189" t="s">
        <v>6</v>
      </c>
      <c r="F154" s="190"/>
      <c r="G154" s="101"/>
      <c r="H154" s="70"/>
      <c r="I154" s="33" t="s">
        <v>6</v>
      </c>
      <c r="J154" s="50">
        <f t="shared" si="15"/>
        <v>0</v>
      </c>
      <c r="K154" s="32"/>
      <c r="L154" s="32"/>
      <c r="M154" s="32"/>
      <c r="N154" s="33" t="s">
        <v>31</v>
      </c>
      <c r="O154" s="51" t="str">
        <f t="shared" si="16"/>
        <v>CORRECTO</v>
      </c>
      <c r="P154" s="35"/>
      <c r="Q154" s="80"/>
      <c r="R154" s="80"/>
      <c r="S154" s="80"/>
      <c r="T154" s="80"/>
      <c r="U154" s="80"/>
      <c r="V154" s="80"/>
      <c r="W154" s="80"/>
      <c r="X154" s="18"/>
      <c r="Y154" s="18"/>
      <c r="Z154" s="18"/>
      <c r="AA154" s="18"/>
      <c r="AB154" s="18"/>
      <c r="AC154" s="18"/>
      <c r="AD154" s="18"/>
      <c r="AE154" s="18"/>
      <c r="AF154" s="18"/>
      <c r="AG154" s="18"/>
      <c r="AH154" s="18"/>
      <c r="AI154" s="18"/>
      <c r="AJ154" s="18"/>
      <c r="AK154" s="18"/>
      <c r="AL154" s="18"/>
      <c r="AM154" s="18"/>
    </row>
    <row r="155" spans="1:39" ht="16.5" customHeight="1">
      <c r="A155" s="12"/>
      <c r="B155" s="201"/>
      <c r="C155" s="68" t="s">
        <v>35</v>
      </c>
      <c r="D155" s="101"/>
      <c r="E155" s="189" t="s">
        <v>6</v>
      </c>
      <c r="F155" s="190"/>
      <c r="G155" s="101"/>
      <c r="H155" s="70"/>
      <c r="I155" s="33" t="s">
        <v>6</v>
      </c>
      <c r="J155" s="50">
        <f t="shared" si="15"/>
        <v>0</v>
      </c>
      <c r="K155" s="32"/>
      <c r="L155" s="32"/>
      <c r="M155" s="32"/>
      <c r="N155" s="33" t="s">
        <v>31</v>
      </c>
      <c r="O155" s="51" t="str">
        <f t="shared" si="16"/>
        <v>CORRECTO</v>
      </c>
      <c r="P155" s="35"/>
      <c r="Q155" s="80"/>
      <c r="R155" s="80"/>
      <c r="S155" s="80"/>
      <c r="T155" s="80"/>
      <c r="U155" s="80"/>
      <c r="V155" s="80"/>
      <c r="W155" s="80"/>
      <c r="X155" s="18"/>
      <c r="Y155" s="18"/>
      <c r="Z155" s="18"/>
      <c r="AA155" s="18"/>
      <c r="AB155" s="18"/>
      <c r="AC155" s="18"/>
      <c r="AD155" s="18"/>
      <c r="AE155" s="18"/>
      <c r="AF155" s="18"/>
      <c r="AG155" s="18"/>
      <c r="AH155" s="18"/>
      <c r="AI155" s="18"/>
      <c r="AJ155" s="18"/>
      <c r="AK155" s="18"/>
      <c r="AL155" s="18"/>
      <c r="AM155" s="18"/>
    </row>
    <row r="156" spans="1:39" ht="16.5" customHeight="1">
      <c r="A156" s="12"/>
      <c r="B156" s="201"/>
      <c r="C156" s="68" t="s">
        <v>35</v>
      </c>
      <c r="D156" s="101"/>
      <c r="E156" s="189" t="s">
        <v>6</v>
      </c>
      <c r="F156" s="190"/>
      <c r="G156" s="101"/>
      <c r="H156" s="70"/>
      <c r="I156" s="33" t="s">
        <v>6</v>
      </c>
      <c r="J156" s="50">
        <f t="shared" si="15"/>
        <v>0</v>
      </c>
      <c r="K156" s="32"/>
      <c r="L156" s="32"/>
      <c r="M156" s="32"/>
      <c r="N156" s="33" t="s">
        <v>31</v>
      </c>
      <c r="O156" s="51" t="str">
        <f t="shared" si="16"/>
        <v>CORRECTO</v>
      </c>
      <c r="P156" s="35"/>
      <c r="Q156" s="80"/>
      <c r="R156" s="80"/>
      <c r="S156" s="80"/>
      <c r="T156" s="80"/>
      <c r="U156" s="80"/>
      <c r="V156" s="80"/>
      <c r="W156" s="80"/>
      <c r="X156" s="18"/>
      <c r="Y156" s="18"/>
      <c r="Z156" s="18"/>
      <c r="AA156" s="18"/>
      <c r="AB156" s="18"/>
      <c r="AC156" s="18"/>
      <c r="AD156" s="18"/>
      <c r="AE156" s="18"/>
      <c r="AF156" s="18"/>
      <c r="AG156" s="18"/>
      <c r="AH156" s="18"/>
      <c r="AI156" s="18"/>
      <c r="AJ156" s="18"/>
      <c r="AK156" s="18"/>
      <c r="AL156" s="18"/>
      <c r="AM156" s="18"/>
    </row>
    <row r="157" spans="1:39" ht="16.5" customHeight="1">
      <c r="A157" s="12"/>
      <c r="B157" s="201"/>
      <c r="C157" s="68" t="s">
        <v>35</v>
      </c>
      <c r="D157" s="101"/>
      <c r="E157" s="189" t="s">
        <v>6</v>
      </c>
      <c r="F157" s="190"/>
      <c r="G157" s="101"/>
      <c r="H157" s="70"/>
      <c r="I157" s="33" t="s">
        <v>6</v>
      </c>
      <c r="J157" s="50">
        <f t="shared" si="15"/>
        <v>0</v>
      </c>
      <c r="K157" s="32"/>
      <c r="L157" s="32"/>
      <c r="M157" s="32"/>
      <c r="N157" s="33" t="s">
        <v>31</v>
      </c>
      <c r="O157" s="51" t="str">
        <f t="shared" si="16"/>
        <v>CORRECTO</v>
      </c>
      <c r="P157" s="35"/>
      <c r="Q157" s="80"/>
      <c r="R157" s="80"/>
      <c r="S157" s="80"/>
      <c r="T157" s="80"/>
      <c r="U157" s="80"/>
      <c r="V157" s="80"/>
      <c r="W157" s="80"/>
      <c r="X157" s="18"/>
      <c r="Y157" s="18"/>
      <c r="Z157" s="18"/>
      <c r="AA157" s="18"/>
      <c r="AB157" s="18"/>
      <c r="AC157" s="18"/>
      <c r="AD157" s="18"/>
      <c r="AE157" s="18"/>
      <c r="AF157" s="18"/>
      <c r="AG157" s="18"/>
      <c r="AH157" s="18"/>
      <c r="AI157" s="18"/>
      <c r="AJ157" s="18"/>
      <c r="AK157" s="18"/>
      <c r="AL157" s="18"/>
      <c r="AM157" s="18"/>
    </row>
    <row r="158" spans="1:39" ht="16.5" customHeight="1">
      <c r="A158" s="12"/>
      <c r="B158" s="202"/>
      <c r="C158" s="196" t="s">
        <v>36</v>
      </c>
      <c r="D158" s="209"/>
      <c r="E158" s="209"/>
      <c r="F158" s="209"/>
      <c r="G158" s="197"/>
      <c r="H158" s="196"/>
      <c r="I158" s="197"/>
      <c r="J158" s="42">
        <f t="shared" ref="J158:M158" si="17">SUM(J149:J157)</f>
        <v>0</v>
      </c>
      <c r="K158" s="42">
        <f t="shared" si="17"/>
        <v>0</v>
      </c>
      <c r="L158" s="42">
        <f t="shared" si="17"/>
        <v>0</v>
      </c>
      <c r="M158" s="42">
        <f t="shared" si="17"/>
        <v>0</v>
      </c>
      <c r="N158" s="43"/>
      <c r="O158" s="44" t="str">
        <f t="shared" si="16"/>
        <v>CORRECTO</v>
      </c>
      <c r="P158" s="89"/>
      <c r="Q158" s="80"/>
      <c r="R158" s="80"/>
      <c r="S158" s="80"/>
      <c r="T158" s="80"/>
      <c r="U158" s="80"/>
      <c r="V158" s="80"/>
      <c r="W158" s="80"/>
      <c r="X158" s="18"/>
      <c r="Y158" s="18"/>
      <c r="Z158" s="18"/>
      <c r="AA158" s="18"/>
      <c r="AB158" s="18"/>
      <c r="AC158" s="18"/>
      <c r="AD158" s="18"/>
      <c r="AE158" s="18"/>
      <c r="AF158" s="18"/>
      <c r="AG158" s="18"/>
      <c r="AH158" s="18"/>
      <c r="AI158" s="18"/>
      <c r="AJ158" s="18"/>
      <c r="AK158" s="18"/>
      <c r="AL158" s="18"/>
      <c r="AM158" s="18"/>
    </row>
    <row r="159" spans="1:39" ht="30" customHeight="1">
      <c r="A159" s="12"/>
      <c r="B159" s="231" t="s">
        <v>129</v>
      </c>
      <c r="C159" s="209"/>
      <c r="D159" s="209"/>
      <c r="E159" s="209"/>
      <c r="F159" s="209"/>
      <c r="G159" s="209"/>
      <c r="H159" s="209"/>
      <c r="I159" s="209"/>
      <c r="J159" s="209"/>
      <c r="K159" s="209"/>
      <c r="L159" s="209"/>
      <c r="M159" s="209"/>
      <c r="N159" s="209"/>
      <c r="O159" s="209"/>
      <c r="P159" s="56">
        <f>J158+J145</f>
        <v>0</v>
      </c>
      <c r="Q159" s="80"/>
      <c r="R159" s="80"/>
      <c r="S159" s="80"/>
      <c r="T159" s="80"/>
      <c r="U159" s="80"/>
      <c r="V159" s="80"/>
      <c r="W159" s="80"/>
      <c r="X159" s="18"/>
      <c r="Y159" s="18"/>
      <c r="Z159" s="18"/>
      <c r="AA159" s="18"/>
      <c r="AB159" s="18"/>
      <c r="AC159" s="18"/>
      <c r="AD159" s="18"/>
      <c r="AE159" s="18"/>
      <c r="AF159" s="18"/>
      <c r="AG159" s="18"/>
      <c r="AH159" s="18"/>
      <c r="AI159" s="18"/>
      <c r="AJ159" s="18"/>
      <c r="AK159" s="18"/>
      <c r="AL159" s="18"/>
      <c r="AM159" s="18"/>
    </row>
    <row r="160" spans="1:39" ht="16.5" customHeight="1">
      <c r="A160" s="12"/>
      <c r="B160" s="238"/>
      <c r="C160" s="223"/>
      <c r="D160" s="223"/>
      <c r="E160" s="223"/>
      <c r="F160" s="223"/>
      <c r="G160" s="223"/>
      <c r="H160" s="223"/>
      <c r="I160" s="223"/>
      <c r="J160" s="223"/>
      <c r="K160" s="223"/>
      <c r="L160" s="223"/>
      <c r="M160" s="223"/>
      <c r="N160" s="223"/>
      <c r="O160" s="223"/>
      <c r="P160" s="223"/>
      <c r="Q160" s="80"/>
      <c r="R160" s="80"/>
      <c r="S160" s="80"/>
      <c r="T160" s="80"/>
      <c r="U160" s="80"/>
      <c r="V160" s="80"/>
      <c r="W160" s="80"/>
      <c r="X160" s="18"/>
      <c r="Y160" s="18"/>
      <c r="Z160" s="18"/>
      <c r="AA160" s="18"/>
      <c r="AB160" s="18"/>
      <c r="AC160" s="18"/>
      <c r="AD160" s="18"/>
      <c r="AE160" s="18"/>
      <c r="AF160" s="18"/>
      <c r="AG160" s="18"/>
      <c r="AH160" s="18"/>
      <c r="AI160" s="18"/>
      <c r="AJ160" s="18"/>
      <c r="AK160" s="18"/>
      <c r="AL160" s="18"/>
      <c r="AM160" s="18"/>
    </row>
    <row r="161" spans="1:39" ht="16.5" customHeight="1">
      <c r="A161" s="12"/>
      <c r="B161" s="223"/>
      <c r="C161" s="223"/>
      <c r="D161" s="223"/>
      <c r="E161" s="223"/>
      <c r="F161" s="223"/>
      <c r="G161" s="223"/>
      <c r="H161" s="223"/>
      <c r="I161" s="223"/>
      <c r="J161" s="223"/>
      <c r="K161" s="223"/>
      <c r="L161" s="223"/>
      <c r="M161" s="223"/>
      <c r="N161" s="223"/>
      <c r="O161" s="223"/>
      <c r="P161" s="223"/>
      <c r="Q161" s="80"/>
      <c r="R161" s="80"/>
      <c r="S161" s="80"/>
      <c r="T161" s="80"/>
      <c r="U161" s="80"/>
      <c r="V161" s="80"/>
      <c r="W161" s="80"/>
      <c r="X161" s="18"/>
      <c r="Y161" s="18"/>
      <c r="Z161" s="18"/>
      <c r="AA161" s="18"/>
      <c r="AB161" s="18"/>
      <c r="AC161" s="18"/>
      <c r="AD161" s="18"/>
      <c r="AE161" s="18"/>
      <c r="AF161" s="18"/>
      <c r="AG161" s="18"/>
      <c r="AH161" s="18"/>
      <c r="AI161" s="18"/>
      <c r="AJ161" s="18"/>
      <c r="AK161" s="18"/>
      <c r="AL161" s="18"/>
      <c r="AM161" s="18"/>
    </row>
    <row r="162" spans="1:39" ht="24" customHeight="1">
      <c r="A162" s="12"/>
      <c r="B162" s="231" t="s">
        <v>130</v>
      </c>
      <c r="C162" s="209"/>
      <c r="D162" s="209"/>
      <c r="E162" s="209"/>
      <c r="F162" s="209"/>
      <c r="G162" s="209"/>
      <c r="H162" s="209"/>
      <c r="I162" s="209"/>
      <c r="J162" s="209"/>
      <c r="K162" s="209"/>
      <c r="L162" s="209"/>
      <c r="M162" s="209"/>
      <c r="N162" s="209"/>
      <c r="O162" s="209"/>
      <c r="P162" s="197"/>
      <c r="Q162" s="80"/>
      <c r="R162" s="80"/>
      <c r="S162" s="80"/>
      <c r="T162" s="80"/>
      <c r="U162" s="80"/>
      <c r="V162" s="80"/>
      <c r="W162" s="80"/>
      <c r="X162" s="18"/>
      <c r="Y162" s="18"/>
      <c r="Z162" s="18"/>
      <c r="AA162" s="18"/>
      <c r="AB162" s="18"/>
      <c r="AC162" s="18"/>
      <c r="AD162" s="18"/>
      <c r="AE162" s="18"/>
      <c r="AF162" s="18"/>
      <c r="AG162" s="18"/>
      <c r="AH162" s="18"/>
      <c r="AI162" s="18"/>
      <c r="AJ162" s="18"/>
      <c r="AK162" s="18"/>
      <c r="AL162" s="18"/>
      <c r="AM162" s="18"/>
    </row>
    <row r="163" spans="1:39" ht="42" customHeight="1">
      <c r="A163" s="12"/>
      <c r="B163" s="46"/>
      <c r="C163" s="22" t="s">
        <v>17</v>
      </c>
      <c r="D163" s="21" t="s">
        <v>18</v>
      </c>
      <c r="E163" s="205" t="s">
        <v>19</v>
      </c>
      <c r="F163" s="197"/>
      <c r="G163" s="21" t="s">
        <v>20</v>
      </c>
      <c r="H163" s="205" t="s">
        <v>21</v>
      </c>
      <c r="I163" s="197"/>
      <c r="J163" s="21" t="s">
        <v>22</v>
      </c>
      <c r="K163" s="22" t="s">
        <v>23</v>
      </c>
      <c r="L163" s="22" t="s">
        <v>24</v>
      </c>
      <c r="M163" s="22" t="s">
        <v>25</v>
      </c>
      <c r="N163" s="22" t="s">
        <v>26</v>
      </c>
      <c r="O163" s="22" t="s">
        <v>27</v>
      </c>
      <c r="P163" s="23" t="s">
        <v>28</v>
      </c>
      <c r="Q163" s="80"/>
      <c r="R163" s="80"/>
      <c r="S163" s="80"/>
      <c r="T163" s="80"/>
      <c r="U163" s="80"/>
      <c r="V163" s="80"/>
      <c r="W163" s="80"/>
      <c r="X163" s="18"/>
      <c r="Y163" s="18"/>
      <c r="Z163" s="18"/>
      <c r="AA163" s="18"/>
      <c r="AB163" s="18"/>
      <c r="AC163" s="18"/>
      <c r="AD163" s="18"/>
      <c r="AE163" s="18"/>
      <c r="AF163" s="18"/>
      <c r="AG163" s="18"/>
      <c r="AH163" s="18"/>
      <c r="AI163" s="18"/>
      <c r="AJ163" s="18"/>
      <c r="AK163" s="18"/>
      <c r="AL163" s="18"/>
      <c r="AM163" s="18"/>
    </row>
    <row r="164" spans="1:39" ht="18" customHeight="1">
      <c r="A164" s="12"/>
      <c r="B164" s="203" t="s">
        <v>131</v>
      </c>
      <c r="C164" s="24" t="s">
        <v>132</v>
      </c>
      <c r="D164" s="27"/>
      <c r="E164" s="207" t="s">
        <v>6</v>
      </c>
      <c r="F164" s="199"/>
      <c r="G164" s="27"/>
      <c r="H164" s="198"/>
      <c r="I164" s="199"/>
      <c r="J164" s="26">
        <f t="shared" ref="J164:J177" si="18">D164*G164*H164</f>
        <v>0</v>
      </c>
      <c r="K164" s="26"/>
      <c r="L164" s="26"/>
      <c r="M164" s="26"/>
      <c r="N164" s="27" t="s">
        <v>31</v>
      </c>
      <c r="O164" s="28" t="str">
        <f t="shared" ref="O164:O178" si="19">IF((K164+L164+M164=J164),"CORRECTO","ERROR")</f>
        <v>CORRECTO</v>
      </c>
      <c r="P164" s="62"/>
      <c r="Q164" s="80"/>
      <c r="R164" s="80"/>
      <c r="S164" s="80"/>
      <c r="T164" s="80"/>
      <c r="U164" s="80"/>
      <c r="V164" s="80"/>
      <c r="W164" s="80"/>
      <c r="X164" s="18"/>
      <c r="Y164" s="18"/>
      <c r="Z164" s="18"/>
      <c r="AA164" s="18"/>
      <c r="AB164" s="18"/>
      <c r="AC164" s="18"/>
      <c r="AD164" s="18"/>
      <c r="AE164" s="18"/>
      <c r="AF164" s="18"/>
      <c r="AG164" s="18"/>
      <c r="AH164" s="18"/>
      <c r="AI164" s="18"/>
      <c r="AJ164" s="18"/>
      <c r="AK164" s="18"/>
      <c r="AL164" s="18"/>
      <c r="AM164" s="18"/>
    </row>
    <row r="165" spans="1:39" ht="18" customHeight="1">
      <c r="A165" s="12"/>
      <c r="B165" s="201"/>
      <c r="C165" s="30" t="s">
        <v>133</v>
      </c>
      <c r="D165" s="33"/>
      <c r="E165" s="189" t="s">
        <v>6</v>
      </c>
      <c r="F165" s="190"/>
      <c r="G165" s="33"/>
      <c r="H165" s="193"/>
      <c r="I165" s="190"/>
      <c r="J165" s="32">
        <f t="shared" si="18"/>
        <v>0</v>
      </c>
      <c r="K165" s="32"/>
      <c r="L165" s="32"/>
      <c r="M165" s="32"/>
      <c r="N165" s="33" t="s">
        <v>31</v>
      </c>
      <c r="O165" s="34" t="str">
        <f t="shared" si="19"/>
        <v>CORRECTO</v>
      </c>
      <c r="P165" s="63"/>
      <c r="Q165" s="80"/>
      <c r="R165" s="80"/>
      <c r="S165" s="80"/>
      <c r="T165" s="80"/>
      <c r="U165" s="80"/>
      <c r="V165" s="80"/>
      <c r="W165" s="80"/>
      <c r="X165" s="18"/>
      <c r="Y165" s="18"/>
      <c r="Z165" s="18"/>
      <c r="AA165" s="18"/>
      <c r="AB165" s="18"/>
      <c r="AC165" s="18"/>
      <c r="AD165" s="18"/>
      <c r="AE165" s="18"/>
      <c r="AF165" s="18"/>
      <c r="AG165" s="18"/>
      <c r="AH165" s="18"/>
      <c r="AI165" s="18"/>
      <c r="AJ165" s="18"/>
      <c r="AK165" s="18"/>
      <c r="AL165" s="18"/>
      <c r="AM165" s="18"/>
    </row>
    <row r="166" spans="1:39" ht="18" customHeight="1">
      <c r="A166" s="12"/>
      <c r="B166" s="201"/>
      <c r="C166" s="30" t="s">
        <v>134</v>
      </c>
      <c r="D166" s="33"/>
      <c r="E166" s="189" t="s">
        <v>6</v>
      </c>
      <c r="F166" s="190"/>
      <c r="G166" s="33"/>
      <c r="H166" s="193"/>
      <c r="I166" s="190"/>
      <c r="J166" s="32">
        <f t="shared" si="18"/>
        <v>0</v>
      </c>
      <c r="K166" s="32"/>
      <c r="L166" s="32"/>
      <c r="M166" s="32"/>
      <c r="N166" s="33" t="s">
        <v>31</v>
      </c>
      <c r="O166" s="34" t="str">
        <f t="shared" si="19"/>
        <v>CORRECTO</v>
      </c>
      <c r="P166" s="63"/>
      <c r="Q166" s="80"/>
      <c r="R166" s="80"/>
      <c r="S166" s="80"/>
      <c r="T166" s="80"/>
      <c r="U166" s="80"/>
      <c r="V166" s="80"/>
      <c r="W166" s="80"/>
      <c r="X166" s="18"/>
      <c r="Y166" s="18"/>
      <c r="Z166" s="18"/>
      <c r="AA166" s="18"/>
      <c r="AB166" s="18"/>
      <c r="AC166" s="18"/>
      <c r="AD166" s="18"/>
      <c r="AE166" s="18"/>
      <c r="AF166" s="18"/>
      <c r="AG166" s="18"/>
      <c r="AH166" s="18"/>
      <c r="AI166" s="18"/>
      <c r="AJ166" s="18"/>
      <c r="AK166" s="18"/>
      <c r="AL166" s="18"/>
      <c r="AM166" s="18"/>
    </row>
    <row r="167" spans="1:39" ht="18" customHeight="1">
      <c r="A167" s="12"/>
      <c r="B167" s="201"/>
      <c r="C167" s="30" t="s">
        <v>135</v>
      </c>
      <c r="D167" s="33"/>
      <c r="E167" s="189" t="s">
        <v>6</v>
      </c>
      <c r="F167" s="190"/>
      <c r="G167" s="33"/>
      <c r="H167" s="193"/>
      <c r="I167" s="190"/>
      <c r="J167" s="32">
        <f t="shared" si="18"/>
        <v>0</v>
      </c>
      <c r="K167" s="32"/>
      <c r="L167" s="32"/>
      <c r="M167" s="32"/>
      <c r="N167" s="33" t="s">
        <v>31</v>
      </c>
      <c r="O167" s="34" t="str">
        <f t="shared" si="19"/>
        <v>CORRECTO</v>
      </c>
      <c r="P167" s="63"/>
      <c r="Q167" s="80"/>
      <c r="R167" s="80"/>
      <c r="S167" s="80"/>
      <c r="T167" s="80"/>
      <c r="U167" s="80"/>
      <c r="V167" s="80"/>
      <c r="W167" s="80"/>
      <c r="X167" s="18"/>
      <c r="Y167" s="18"/>
      <c r="Z167" s="18"/>
      <c r="AA167" s="18"/>
      <c r="AB167" s="18"/>
      <c r="AC167" s="18"/>
      <c r="AD167" s="18"/>
      <c r="AE167" s="18"/>
      <c r="AF167" s="18"/>
      <c r="AG167" s="18"/>
      <c r="AH167" s="18"/>
      <c r="AI167" s="18"/>
      <c r="AJ167" s="18"/>
      <c r="AK167" s="18"/>
      <c r="AL167" s="18"/>
      <c r="AM167" s="18"/>
    </row>
    <row r="168" spans="1:39" ht="18" customHeight="1">
      <c r="A168" s="12"/>
      <c r="B168" s="201"/>
      <c r="C168" s="30" t="s">
        <v>136</v>
      </c>
      <c r="D168" s="33"/>
      <c r="E168" s="189" t="s">
        <v>6</v>
      </c>
      <c r="F168" s="190"/>
      <c r="G168" s="33"/>
      <c r="H168" s="193"/>
      <c r="I168" s="190"/>
      <c r="J168" s="32">
        <f t="shared" si="18"/>
        <v>0</v>
      </c>
      <c r="K168" s="32"/>
      <c r="L168" s="32"/>
      <c r="M168" s="32"/>
      <c r="N168" s="33" t="s">
        <v>31</v>
      </c>
      <c r="O168" s="34" t="str">
        <f t="shared" si="19"/>
        <v>CORRECTO</v>
      </c>
      <c r="P168" s="63"/>
      <c r="Q168" s="80"/>
      <c r="R168" s="80"/>
      <c r="S168" s="80"/>
      <c r="T168" s="80"/>
      <c r="U168" s="80"/>
      <c r="V168" s="80"/>
      <c r="W168" s="80"/>
      <c r="X168" s="18"/>
      <c r="Y168" s="18"/>
      <c r="Z168" s="18"/>
      <c r="AA168" s="18"/>
      <c r="AB168" s="18"/>
      <c r="AC168" s="18"/>
      <c r="AD168" s="18"/>
      <c r="AE168" s="18"/>
      <c r="AF168" s="18"/>
      <c r="AG168" s="18"/>
      <c r="AH168" s="18"/>
      <c r="AI168" s="18"/>
      <c r="AJ168" s="18"/>
      <c r="AK168" s="18"/>
      <c r="AL168" s="18"/>
      <c r="AM168" s="18"/>
    </row>
    <row r="169" spans="1:39" ht="18" customHeight="1">
      <c r="A169" s="12"/>
      <c r="B169" s="201"/>
      <c r="C169" s="30" t="s">
        <v>137</v>
      </c>
      <c r="D169" s="33"/>
      <c r="E169" s="189" t="s">
        <v>6</v>
      </c>
      <c r="F169" s="190"/>
      <c r="G169" s="33"/>
      <c r="H169" s="193"/>
      <c r="I169" s="190"/>
      <c r="J169" s="32">
        <f t="shared" si="18"/>
        <v>0</v>
      </c>
      <c r="K169" s="32"/>
      <c r="L169" s="32"/>
      <c r="M169" s="32"/>
      <c r="N169" s="33" t="s">
        <v>31</v>
      </c>
      <c r="O169" s="34" t="str">
        <f t="shared" si="19"/>
        <v>CORRECTO</v>
      </c>
      <c r="P169" s="63"/>
      <c r="Q169" s="80"/>
      <c r="R169" s="80"/>
      <c r="S169" s="80"/>
      <c r="T169" s="80"/>
      <c r="U169" s="80"/>
      <c r="V169" s="80"/>
      <c r="W169" s="80"/>
      <c r="X169" s="18"/>
      <c r="Y169" s="18"/>
      <c r="Z169" s="18"/>
      <c r="AA169" s="18"/>
      <c r="AB169" s="18"/>
      <c r="AC169" s="18"/>
      <c r="AD169" s="18"/>
      <c r="AE169" s="18"/>
      <c r="AF169" s="18"/>
      <c r="AG169" s="18"/>
      <c r="AH169" s="18"/>
      <c r="AI169" s="18"/>
      <c r="AJ169" s="18"/>
      <c r="AK169" s="18"/>
      <c r="AL169" s="18"/>
      <c r="AM169" s="18"/>
    </row>
    <row r="170" spans="1:39" ht="18" customHeight="1">
      <c r="A170" s="12"/>
      <c r="B170" s="201"/>
      <c r="C170" s="30" t="s">
        <v>138</v>
      </c>
      <c r="D170" s="33"/>
      <c r="E170" s="189" t="s">
        <v>6</v>
      </c>
      <c r="F170" s="190"/>
      <c r="G170" s="33"/>
      <c r="H170" s="193"/>
      <c r="I170" s="190"/>
      <c r="J170" s="32">
        <f t="shared" si="18"/>
        <v>0</v>
      </c>
      <c r="K170" s="32"/>
      <c r="L170" s="32"/>
      <c r="M170" s="32"/>
      <c r="N170" s="33" t="s">
        <v>31</v>
      </c>
      <c r="O170" s="34" t="str">
        <f t="shared" si="19"/>
        <v>CORRECTO</v>
      </c>
      <c r="P170" s="63"/>
      <c r="Q170" s="80"/>
      <c r="R170" s="80"/>
      <c r="S170" s="80"/>
      <c r="T170" s="80"/>
      <c r="U170" s="80"/>
      <c r="V170" s="80"/>
      <c r="W170" s="80"/>
      <c r="X170" s="18"/>
      <c r="Y170" s="18"/>
      <c r="Z170" s="18"/>
      <c r="AA170" s="18"/>
      <c r="AB170" s="18"/>
      <c r="AC170" s="18"/>
      <c r="AD170" s="18"/>
      <c r="AE170" s="18"/>
      <c r="AF170" s="18"/>
      <c r="AG170" s="18"/>
      <c r="AH170" s="18"/>
      <c r="AI170" s="18"/>
      <c r="AJ170" s="18"/>
      <c r="AK170" s="18"/>
      <c r="AL170" s="18"/>
      <c r="AM170" s="18"/>
    </row>
    <row r="171" spans="1:39" ht="18" customHeight="1">
      <c r="A171" s="12"/>
      <c r="B171" s="201"/>
      <c r="C171" s="30" t="s">
        <v>139</v>
      </c>
      <c r="D171" s="33"/>
      <c r="E171" s="189" t="s">
        <v>6</v>
      </c>
      <c r="F171" s="190"/>
      <c r="G171" s="33"/>
      <c r="H171" s="193"/>
      <c r="I171" s="190"/>
      <c r="J171" s="32">
        <f t="shared" si="18"/>
        <v>0</v>
      </c>
      <c r="K171" s="32"/>
      <c r="L171" s="32"/>
      <c r="M171" s="32"/>
      <c r="N171" s="33" t="s">
        <v>31</v>
      </c>
      <c r="O171" s="34" t="str">
        <f t="shared" si="19"/>
        <v>CORRECTO</v>
      </c>
      <c r="P171" s="63"/>
      <c r="Q171" s="80"/>
      <c r="R171" s="80"/>
      <c r="S171" s="80"/>
      <c r="T171" s="80"/>
      <c r="U171" s="80"/>
      <c r="V171" s="80"/>
      <c r="W171" s="80"/>
      <c r="X171" s="18"/>
      <c r="Y171" s="18"/>
      <c r="Z171" s="18"/>
      <c r="AA171" s="18"/>
      <c r="AB171" s="18"/>
      <c r="AC171" s="18"/>
      <c r="AD171" s="18"/>
      <c r="AE171" s="18"/>
      <c r="AF171" s="18"/>
      <c r="AG171" s="18"/>
      <c r="AH171" s="18"/>
      <c r="AI171" s="18"/>
      <c r="AJ171" s="18"/>
      <c r="AK171" s="18"/>
      <c r="AL171" s="18"/>
      <c r="AM171" s="18"/>
    </row>
    <row r="172" spans="1:39" ht="18" customHeight="1">
      <c r="A172" s="12"/>
      <c r="B172" s="201"/>
      <c r="C172" s="30" t="s">
        <v>140</v>
      </c>
      <c r="D172" s="33"/>
      <c r="E172" s="189" t="s">
        <v>6</v>
      </c>
      <c r="F172" s="190"/>
      <c r="G172" s="33"/>
      <c r="H172" s="193"/>
      <c r="I172" s="190"/>
      <c r="J172" s="32">
        <f t="shared" si="18"/>
        <v>0</v>
      </c>
      <c r="K172" s="32"/>
      <c r="L172" s="32"/>
      <c r="M172" s="32"/>
      <c r="N172" s="33" t="s">
        <v>31</v>
      </c>
      <c r="O172" s="34" t="str">
        <f t="shared" si="19"/>
        <v>CORRECTO</v>
      </c>
      <c r="P172" s="63"/>
      <c r="Q172" s="80"/>
      <c r="R172" s="80"/>
      <c r="S172" s="80"/>
      <c r="T172" s="80"/>
      <c r="U172" s="80"/>
      <c r="V172" s="80"/>
      <c r="W172" s="80"/>
      <c r="X172" s="18"/>
      <c r="Y172" s="18"/>
      <c r="Z172" s="18"/>
      <c r="AA172" s="18"/>
      <c r="AB172" s="18"/>
      <c r="AC172" s="18"/>
      <c r="AD172" s="18"/>
      <c r="AE172" s="18"/>
      <c r="AF172" s="18"/>
      <c r="AG172" s="18"/>
      <c r="AH172" s="18"/>
      <c r="AI172" s="18"/>
      <c r="AJ172" s="18"/>
      <c r="AK172" s="18"/>
      <c r="AL172" s="18"/>
      <c r="AM172" s="18"/>
    </row>
    <row r="173" spans="1:39" ht="18" customHeight="1">
      <c r="A173" s="12"/>
      <c r="B173" s="201"/>
      <c r="C173" s="68" t="s">
        <v>141</v>
      </c>
      <c r="D173" s="33"/>
      <c r="E173" s="189" t="s">
        <v>6</v>
      </c>
      <c r="F173" s="190"/>
      <c r="G173" s="33"/>
      <c r="H173" s="193"/>
      <c r="I173" s="190"/>
      <c r="J173" s="32">
        <f t="shared" si="18"/>
        <v>0</v>
      </c>
      <c r="K173" s="32"/>
      <c r="L173" s="32"/>
      <c r="M173" s="32"/>
      <c r="N173" s="33" t="s">
        <v>31</v>
      </c>
      <c r="O173" s="34" t="str">
        <f t="shared" si="19"/>
        <v>CORRECTO</v>
      </c>
      <c r="P173" s="63"/>
      <c r="Q173" s="80"/>
      <c r="R173" s="80"/>
      <c r="S173" s="80"/>
      <c r="T173" s="80"/>
      <c r="U173" s="80"/>
      <c r="V173" s="80"/>
      <c r="W173" s="80"/>
      <c r="X173" s="18"/>
      <c r="Y173" s="18"/>
      <c r="Z173" s="18"/>
      <c r="AA173" s="18"/>
      <c r="AB173" s="18"/>
      <c r="AC173" s="18"/>
      <c r="AD173" s="18"/>
      <c r="AE173" s="18"/>
      <c r="AF173" s="18"/>
      <c r="AG173" s="18"/>
      <c r="AH173" s="18"/>
      <c r="AI173" s="18"/>
      <c r="AJ173" s="18"/>
      <c r="AK173" s="18"/>
      <c r="AL173" s="18"/>
      <c r="AM173" s="18"/>
    </row>
    <row r="174" spans="1:39" ht="18" customHeight="1">
      <c r="A174" s="12"/>
      <c r="B174" s="201"/>
      <c r="C174" s="68" t="s">
        <v>142</v>
      </c>
      <c r="D174" s="69"/>
      <c r="E174" s="189" t="s">
        <v>6</v>
      </c>
      <c r="F174" s="190"/>
      <c r="G174" s="69"/>
      <c r="H174" s="193"/>
      <c r="I174" s="190"/>
      <c r="J174" s="32">
        <f t="shared" si="18"/>
        <v>0</v>
      </c>
      <c r="K174" s="70"/>
      <c r="L174" s="70"/>
      <c r="M174" s="70"/>
      <c r="N174" s="33" t="s">
        <v>31</v>
      </c>
      <c r="O174" s="34" t="str">
        <f t="shared" si="19"/>
        <v>CORRECTO</v>
      </c>
      <c r="P174" s="71"/>
      <c r="Q174" s="80"/>
      <c r="R174" s="80"/>
      <c r="S174" s="80"/>
      <c r="T174" s="80"/>
      <c r="U174" s="80"/>
      <c r="V174" s="80"/>
      <c r="W174" s="80"/>
      <c r="X174" s="18"/>
      <c r="Y174" s="18"/>
      <c r="Z174" s="18"/>
      <c r="AA174" s="18"/>
      <c r="AB174" s="18"/>
      <c r="AC174" s="18"/>
      <c r="AD174" s="18"/>
      <c r="AE174" s="18"/>
      <c r="AF174" s="18"/>
      <c r="AG174" s="18"/>
      <c r="AH174" s="18"/>
      <c r="AI174" s="18"/>
      <c r="AJ174" s="18"/>
      <c r="AK174" s="18"/>
      <c r="AL174" s="18"/>
      <c r="AM174" s="18"/>
    </row>
    <row r="175" spans="1:39" ht="18" customHeight="1">
      <c r="A175" s="12"/>
      <c r="B175" s="201"/>
      <c r="C175" s="30" t="s">
        <v>35</v>
      </c>
      <c r="D175" s="69"/>
      <c r="E175" s="189" t="s">
        <v>6</v>
      </c>
      <c r="F175" s="190"/>
      <c r="G175" s="69"/>
      <c r="H175" s="193"/>
      <c r="I175" s="190"/>
      <c r="J175" s="32">
        <f t="shared" si="18"/>
        <v>0</v>
      </c>
      <c r="K175" s="70"/>
      <c r="L175" s="70"/>
      <c r="M175" s="70"/>
      <c r="N175" s="33" t="s">
        <v>31</v>
      </c>
      <c r="O175" s="34" t="str">
        <f t="shared" si="19"/>
        <v>CORRECTO</v>
      </c>
      <c r="P175" s="71"/>
      <c r="Q175" s="80"/>
      <c r="R175" s="80"/>
      <c r="S175" s="80"/>
      <c r="T175" s="80"/>
      <c r="U175" s="80"/>
      <c r="V175" s="80"/>
      <c r="W175" s="80"/>
      <c r="X175" s="18"/>
      <c r="Y175" s="18"/>
      <c r="Z175" s="18"/>
      <c r="AA175" s="18"/>
      <c r="AB175" s="18"/>
      <c r="AC175" s="18"/>
      <c r="AD175" s="18"/>
      <c r="AE175" s="18"/>
      <c r="AF175" s="18"/>
      <c r="AG175" s="18"/>
      <c r="AH175" s="18"/>
      <c r="AI175" s="18"/>
      <c r="AJ175" s="18"/>
      <c r="AK175" s="18"/>
      <c r="AL175" s="18"/>
      <c r="AM175" s="18"/>
    </row>
    <row r="176" spans="1:39" ht="18" customHeight="1">
      <c r="A176" s="12"/>
      <c r="B176" s="201"/>
      <c r="C176" s="30" t="s">
        <v>35</v>
      </c>
      <c r="D176" s="69"/>
      <c r="E176" s="189" t="s">
        <v>6</v>
      </c>
      <c r="F176" s="190"/>
      <c r="G176" s="69"/>
      <c r="H176" s="193"/>
      <c r="I176" s="190"/>
      <c r="J176" s="32">
        <f t="shared" si="18"/>
        <v>0</v>
      </c>
      <c r="K176" s="70"/>
      <c r="L176" s="70"/>
      <c r="M176" s="70"/>
      <c r="N176" s="33" t="s">
        <v>31</v>
      </c>
      <c r="O176" s="34" t="str">
        <f t="shared" si="19"/>
        <v>CORRECTO</v>
      </c>
      <c r="P176" s="71"/>
      <c r="Q176" s="80"/>
      <c r="R176" s="80"/>
      <c r="S176" s="80"/>
      <c r="T176" s="80"/>
      <c r="U176" s="80"/>
      <c r="V176" s="80"/>
      <c r="W176" s="80"/>
      <c r="X176" s="18"/>
      <c r="Y176" s="18"/>
      <c r="Z176" s="18"/>
      <c r="AA176" s="18"/>
      <c r="AB176" s="18"/>
      <c r="AC176" s="18"/>
      <c r="AD176" s="18"/>
      <c r="AE176" s="18"/>
      <c r="AF176" s="18"/>
      <c r="AG176" s="18"/>
      <c r="AH176" s="18"/>
      <c r="AI176" s="18"/>
      <c r="AJ176" s="18"/>
      <c r="AK176" s="18"/>
      <c r="AL176" s="18"/>
      <c r="AM176" s="18"/>
    </row>
    <row r="177" spans="1:39" ht="18" customHeight="1">
      <c r="A177" s="12"/>
      <c r="B177" s="201"/>
      <c r="C177" s="30" t="s">
        <v>35</v>
      </c>
      <c r="D177" s="75"/>
      <c r="E177" s="189" t="s">
        <v>6</v>
      </c>
      <c r="F177" s="190"/>
      <c r="G177" s="75"/>
      <c r="H177" s="194"/>
      <c r="I177" s="195"/>
      <c r="J177" s="32">
        <f t="shared" si="18"/>
        <v>0</v>
      </c>
      <c r="K177" s="38"/>
      <c r="L177" s="38"/>
      <c r="M177" s="38"/>
      <c r="N177" s="33" t="s">
        <v>31</v>
      </c>
      <c r="O177" s="34" t="str">
        <f t="shared" si="19"/>
        <v>CORRECTO</v>
      </c>
      <c r="P177" s="79"/>
      <c r="Q177" s="80"/>
      <c r="R177" s="80"/>
      <c r="S177" s="80"/>
      <c r="T177" s="80"/>
      <c r="U177" s="80"/>
      <c r="V177" s="80"/>
      <c r="W177" s="80"/>
      <c r="X177" s="18"/>
      <c r="Y177" s="18"/>
      <c r="Z177" s="18"/>
      <c r="AA177" s="18"/>
      <c r="AB177" s="18"/>
      <c r="AC177" s="18"/>
      <c r="AD177" s="18"/>
      <c r="AE177" s="18"/>
      <c r="AF177" s="18"/>
      <c r="AG177" s="18"/>
      <c r="AH177" s="18"/>
      <c r="AI177" s="18"/>
      <c r="AJ177" s="18"/>
      <c r="AK177" s="18"/>
      <c r="AL177" s="18"/>
      <c r="AM177" s="18"/>
    </row>
    <row r="178" spans="1:39" ht="18" customHeight="1">
      <c r="A178" s="12"/>
      <c r="B178" s="202"/>
      <c r="C178" s="196"/>
      <c r="D178" s="209"/>
      <c r="E178" s="209"/>
      <c r="F178" s="209"/>
      <c r="G178" s="197"/>
      <c r="H178" s="196"/>
      <c r="I178" s="197"/>
      <c r="J178" s="42">
        <f t="shared" ref="J178:M178" si="20">SUM(J164:J177)</f>
        <v>0</v>
      </c>
      <c r="K178" s="42">
        <f t="shared" si="20"/>
        <v>0</v>
      </c>
      <c r="L178" s="42">
        <f t="shared" si="20"/>
        <v>0</v>
      </c>
      <c r="M178" s="42">
        <f t="shared" si="20"/>
        <v>0</v>
      </c>
      <c r="N178" s="43"/>
      <c r="O178" s="44" t="str">
        <f t="shared" si="19"/>
        <v>CORRECTO</v>
      </c>
      <c r="P178" s="89"/>
      <c r="Q178" s="80"/>
      <c r="R178" s="80"/>
      <c r="S178" s="80"/>
      <c r="T178" s="80"/>
      <c r="U178" s="80"/>
      <c r="V178" s="80"/>
      <c r="W178" s="80"/>
      <c r="X178" s="18"/>
      <c r="Y178" s="18"/>
      <c r="Z178" s="18"/>
      <c r="AA178" s="18"/>
      <c r="AB178" s="18"/>
      <c r="AC178" s="18"/>
      <c r="AD178" s="18"/>
      <c r="AE178" s="18"/>
      <c r="AF178" s="18"/>
      <c r="AG178" s="18"/>
      <c r="AH178" s="18"/>
      <c r="AI178" s="18"/>
      <c r="AJ178" s="18"/>
      <c r="AK178" s="18"/>
      <c r="AL178" s="18"/>
      <c r="AM178" s="18"/>
    </row>
    <row r="179" spans="1:39" ht="18" customHeight="1">
      <c r="A179" s="12"/>
      <c r="B179" s="235" t="s">
        <v>143</v>
      </c>
      <c r="C179" s="220"/>
      <c r="D179" s="220"/>
      <c r="E179" s="220"/>
      <c r="F179" s="220"/>
      <c r="G179" s="220"/>
      <c r="H179" s="220"/>
      <c r="I179" s="220"/>
      <c r="J179" s="220"/>
      <c r="K179" s="220"/>
      <c r="L179" s="220"/>
      <c r="M179" s="220"/>
      <c r="N179" s="220"/>
      <c r="O179" s="220"/>
      <c r="P179" s="221"/>
      <c r="Q179" s="80"/>
      <c r="R179" s="80"/>
      <c r="S179" s="80"/>
      <c r="T179" s="80"/>
      <c r="U179" s="80"/>
      <c r="V179" s="80"/>
      <c r="W179" s="80"/>
      <c r="X179" s="18"/>
      <c r="Y179" s="18"/>
      <c r="Z179" s="18"/>
      <c r="AA179" s="18"/>
      <c r="AB179" s="18"/>
      <c r="AC179" s="18"/>
      <c r="AD179" s="18"/>
      <c r="AE179" s="18"/>
      <c r="AF179" s="18"/>
      <c r="AG179" s="18"/>
      <c r="AH179" s="18"/>
      <c r="AI179" s="18"/>
      <c r="AJ179" s="18"/>
      <c r="AK179" s="18"/>
      <c r="AL179" s="18"/>
      <c r="AM179" s="18"/>
    </row>
    <row r="180" spans="1:39" ht="18" customHeight="1">
      <c r="A180" s="12"/>
      <c r="B180" s="225"/>
      <c r="C180" s="226"/>
      <c r="D180" s="226"/>
      <c r="E180" s="226"/>
      <c r="F180" s="226"/>
      <c r="G180" s="226"/>
      <c r="H180" s="226"/>
      <c r="I180" s="226"/>
      <c r="J180" s="226"/>
      <c r="K180" s="226"/>
      <c r="L180" s="226"/>
      <c r="M180" s="226"/>
      <c r="N180" s="226"/>
      <c r="O180" s="226"/>
      <c r="P180" s="227"/>
      <c r="Q180" s="80"/>
      <c r="R180" s="80"/>
      <c r="S180" s="80"/>
      <c r="T180" s="80"/>
      <c r="U180" s="80"/>
      <c r="V180" s="80"/>
      <c r="W180" s="80"/>
      <c r="X180" s="18"/>
      <c r="Y180" s="18"/>
      <c r="Z180" s="18"/>
      <c r="AA180" s="18"/>
      <c r="AB180" s="18"/>
      <c r="AC180" s="18"/>
      <c r="AD180" s="18"/>
      <c r="AE180" s="18"/>
      <c r="AF180" s="18"/>
      <c r="AG180" s="18"/>
      <c r="AH180" s="18"/>
      <c r="AI180" s="18"/>
      <c r="AJ180" s="18"/>
      <c r="AK180" s="18"/>
      <c r="AL180" s="18"/>
      <c r="AM180" s="18"/>
    </row>
    <row r="181" spans="1:39" ht="40.5" customHeight="1">
      <c r="A181" s="12"/>
      <c r="B181" s="46"/>
      <c r="C181" s="22" t="s">
        <v>17</v>
      </c>
      <c r="D181" s="21" t="s">
        <v>18</v>
      </c>
      <c r="E181" s="205" t="s">
        <v>19</v>
      </c>
      <c r="F181" s="197"/>
      <c r="G181" s="21" t="s">
        <v>20</v>
      </c>
      <c r="H181" s="21" t="s">
        <v>21</v>
      </c>
      <c r="I181" s="47" t="s">
        <v>38</v>
      </c>
      <c r="J181" s="21" t="s">
        <v>22</v>
      </c>
      <c r="K181" s="22" t="s">
        <v>23</v>
      </c>
      <c r="L181" s="22" t="s">
        <v>24</v>
      </c>
      <c r="M181" s="22" t="s">
        <v>25</v>
      </c>
      <c r="N181" s="22" t="s">
        <v>26</v>
      </c>
      <c r="O181" s="22" t="s">
        <v>27</v>
      </c>
      <c r="P181" s="47" t="s">
        <v>28</v>
      </c>
      <c r="Q181" s="80"/>
      <c r="R181" s="80"/>
      <c r="S181" s="80"/>
      <c r="T181" s="80"/>
      <c r="U181" s="80"/>
      <c r="V181" s="80"/>
      <c r="W181" s="80"/>
      <c r="X181" s="18"/>
      <c r="Y181" s="18"/>
      <c r="Z181" s="18"/>
      <c r="AA181" s="18"/>
      <c r="AB181" s="18"/>
      <c r="AC181" s="18"/>
      <c r="AD181" s="18"/>
      <c r="AE181" s="18"/>
      <c r="AF181" s="18"/>
      <c r="AG181" s="18"/>
      <c r="AH181" s="18"/>
      <c r="AI181" s="18"/>
      <c r="AJ181" s="18"/>
      <c r="AK181" s="18"/>
      <c r="AL181" s="18"/>
      <c r="AM181" s="18"/>
    </row>
    <row r="182" spans="1:39" ht="18" customHeight="1">
      <c r="A182" s="12"/>
      <c r="B182" s="200" t="s">
        <v>144</v>
      </c>
      <c r="C182" s="98" t="s">
        <v>145</v>
      </c>
      <c r="D182" s="99"/>
      <c r="E182" s="207" t="s">
        <v>6</v>
      </c>
      <c r="F182" s="199"/>
      <c r="G182" s="99"/>
      <c r="H182" s="100"/>
      <c r="I182" s="27" t="s">
        <v>6</v>
      </c>
      <c r="J182" s="26">
        <f t="shared" ref="J182:J188" si="21">D182*G182*H182</f>
        <v>0</v>
      </c>
      <c r="K182" s="26"/>
      <c r="L182" s="26"/>
      <c r="M182" s="26"/>
      <c r="N182" s="27" t="s">
        <v>31</v>
      </c>
      <c r="O182" s="49" t="str">
        <f t="shared" ref="O182:O189" si="22">IF((K182+L182+M182=J182),"CORRECTO","ERROR")</f>
        <v>CORRECTO</v>
      </c>
      <c r="P182" s="29"/>
      <c r="Q182" s="80"/>
      <c r="R182" s="80"/>
      <c r="S182" s="80"/>
      <c r="T182" s="80"/>
      <c r="U182" s="80"/>
      <c r="V182" s="80"/>
      <c r="W182" s="80"/>
      <c r="X182" s="18"/>
      <c r="Y182" s="18"/>
      <c r="Z182" s="18"/>
      <c r="AA182" s="18"/>
      <c r="AB182" s="18"/>
      <c r="AC182" s="18"/>
      <c r="AD182" s="18"/>
      <c r="AE182" s="18"/>
      <c r="AF182" s="18"/>
      <c r="AG182" s="18"/>
      <c r="AH182" s="18"/>
      <c r="AI182" s="18"/>
      <c r="AJ182" s="18"/>
      <c r="AK182" s="18"/>
      <c r="AL182" s="18"/>
      <c r="AM182" s="18"/>
    </row>
    <row r="183" spans="1:39" ht="18" customHeight="1">
      <c r="A183" s="12"/>
      <c r="B183" s="201"/>
      <c r="C183" s="68" t="s">
        <v>146</v>
      </c>
      <c r="D183" s="101"/>
      <c r="E183" s="189" t="s">
        <v>6</v>
      </c>
      <c r="F183" s="190"/>
      <c r="G183" s="101"/>
      <c r="H183" s="70"/>
      <c r="I183" s="33" t="s">
        <v>6</v>
      </c>
      <c r="J183" s="50">
        <f t="shared" si="21"/>
        <v>0</v>
      </c>
      <c r="K183" s="32"/>
      <c r="L183" s="32"/>
      <c r="M183" s="32"/>
      <c r="N183" s="33" t="s">
        <v>31</v>
      </c>
      <c r="O183" s="51" t="str">
        <f t="shared" si="22"/>
        <v>CORRECTO</v>
      </c>
      <c r="P183" s="35"/>
      <c r="Q183" s="80"/>
      <c r="R183" s="80"/>
      <c r="S183" s="80"/>
      <c r="T183" s="80"/>
      <c r="U183" s="80"/>
      <c r="V183" s="80"/>
      <c r="W183" s="80"/>
      <c r="X183" s="18"/>
      <c r="Y183" s="18"/>
      <c r="Z183" s="18"/>
      <c r="AA183" s="18"/>
      <c r="AB183" s="18"/>
      <c r="AC183" s="18"/>
      <c r="AD183" s="18"/>
      <c r="AE183" s="18"/>
      <c r="AF183" s="18"/>
      <c r="AG183" s="18"/>
      <c r="AH183" s="18"/>
      <c r="AI183" s="18"/>
      <c r="AJ183" s="18"/>
      <c r="AK183" s="18"/>
      <c r="AL183" s="18"/>
      <c r="AM183" s="18"/>
    </row>
    <row r="184" spans="1:39" ht="18" customHeight="1">
      <c r="A184" s="12"/>
      <c r="B184" s="201"/>
      <c r="C184" s="68" t="s">
        <v>35</v>
      </c>
      <c r="D184" s="101"/>
      <c r="E184" s="189" t="s">
        <v>6</v>
      </c>
      <c r="F184" s="190"/>
      <c r="G184" s="101"/>
      <c r="H184" s="70"/>
      <c r="I184" s="33" t="s">
        <v>6</v>
      </c>
      <c r="J184" s="50">
        <f t="shared" si="21"/>
        <v>0</v>
      </c>
      <c r="K184" s="32"/>
      <c r="L184" s="32"/>
      <c r="M184" s="32"/>
      <c r="N184" s="33" t="s">
        <v>31</v>
      </c>
      <c r="O184" s="51" t="str">
        <f t="shared" si="22"/>
        <v>CORRECTO</v>
      </c>
      <c r="P184" s="35"/>
      <c r="Q184" s="80"/>
      <c r="R184" s="80"/>
      <c r="S184" s="80"/>
      <c r="T184" s="80"/>
      <c r="U184" s="80"/>
      <c r="V184" s="80"/>
      <c r="W184" s="80"/>
      <c r="X184" s="18"/>
      <c r="Y184" s="18"/>
      <c r="Z184" s="18"/>
      <c r="AA184" s="18"/>
      <c r="AB184" s="18"/>
      <c r="AC184" s="18"/>
      <c r="AD184" s="18"/>
      <c r="AE184" s="18"/>
      <c r="AF184" s="18"/>
      <c r="AG184" s="18"/>
      <c r="AH184" s="18"/>
      <c r="AI184" s="18"/>
      <c r="AJ184" s="18"/>
      <c r="AK184" s="18"/>
      <c r="AL184" s="18"/>
      <c r="AM184" s="18"/>
    </row>
    <row r="185" spans="1:39" ht="18" customHeight="1">
      <c r="A185" s="12"/>
      <c r="B185" s="201"/>
      <c r="C185" s="68" t="s">
        <v>35</v>
      </c>
      <c r="D185" s="101"/>
      <c r="E185" s="189" t="s">
        <v>6</v>
      </c>
      <c r="F185" s="190"/>
      <c r="G185" s="101"/>
      <c r="H185" s="70"/>
      <c r="I185" s="33" t="s">
        <v>6</v>
      </c>
      <c r="J185" s="50">
        <f t="shared" si="21"/>
        <v>0</v>
      </c>
      <c r="K185" s="32"/>
      <c r="L185" s="32"/>
      <c r="M185" s="32"/>
      <c r="N185" s="33" t="s">
        <v>31</v>
      </c>
      <c r="O185" s="51" t="str">
        <f t="shared" si="22"/>
        <v>CORRECTO</v>
      </c>
      <c r="P185" s="35"/>
      <c r="Q185" s="80"/>
      <c r="R185" s="80"/>
      <c r="S185" s="80"/>
      <c r="T185" s="80"/>
      <c r="U185" s="80"/>
      <c r="V185" s="80"/>
      <c r="W185" s="80"/>
      <c r="X185" s="18"/>
      <c r="Y185" s="18"/>
      <c r="Z185" s="18"/>
      <c r="AA185" s="18"/>
      <c r="AB185" s="18"/>
      <c r="AC185" s="18"/>
      <c r="AD185" s="18"/>
      <c r="AE185" s="18"/>
      <c r="AF185" s="18"/>
      <c r="AG185" s="18"/>
      <c r="AH185" s="18"/>
      <c r="AI185" s="18"/>
      <c r="AJ185" s="18"/>
      <c r="AK185" s="18"/>
      <c r="AL185" s="18"/>
      <c r="AM185" s="18"/>
    </row>
    <row r="186" spans="1:39" ht="18" customHeight="1">
      <c r="A186" s="12"/>
      <c r="B186" s="201"/>
      <c r="C186" s="68" t="s">
        <v>35</v>
      </c>
      <c r="D186" s="101"/>
      <c r="E186" s="189" t="s">
        <v>6</v>
      </c>
      <c r="F186" s="190"/>
      <c r="G186" s="101"/>
      <c r="H186" s="70"/>
      <c r="I186" s="33" t="s">
        <v>6</v>
      </c>
      <c r="J186" s="50">
        <f t="shared" si="21"/>
        <v>0</v>
      </c>
      <c r="K186" s="32"/>
      <c r="L186" s="32"/>
      <c r="M186" s="32"/>
      <c r="N186" s="33" t="s">
        <v>31</v>
      </c>
      <c r="O186" s="51" t="str">
        <f t="shared" si="22"/>
        <v>CORRECTO</v>
      </c>
      <c r="P186" s="35"/>
      <c r="Q186" s="80"/>
      <c r="R186" s="80"/>
      <c r="S186" s="80"/>
      <c r="T186" s="80"/>
      <c r="U186" s="80"/>
      <c r="V186" s="80"/>
      <c r="W186" s="80"/>
      <c r="X186" s="18"/>
      <c r="Y186" s="18"/>
      <c r="Z186" s="18"/>
      <c r="AA186" s="18"/>
      <c r="AB186" s="18"/>
      <c r="AC186" s="18"/>
      <c r="AD186" s="18"/>
      <c r="AE186" s="18"/>
      <c r="AF186" s="18"/>
      <c r="AG186" s="18"/>
      <c r="AH186" s="18"/>
      <c r="AI186" s="18"/>
      <c r="AJ186" s="18"/>
      <c r="AK186" s="18"/>
      <c r="AL186" s="18"/>
      <c r="AM186" s="18"/>
    </row>
    <row r="187" spans="1:39" ht="18" customHeight="1">
      <c r="A187" s="12"/>
      <c r="B187" s="201"/>
      <c r="C187" s="68" t="s">
        <v>35</v>
      </c>
      <c r="D187" s="101"/>
      <c r="E187" s="189" t="s">
        <v>6</v>
      </c>
      <c r="F187" s="190"/>
      <c r="G187" s="101"/>
      <c r="H187" s="70"/>
      <c r="I187" s="33" t="s">
        <v>6</v>
      </c>
      <c r="J187" s="50">
        <f t="shared" si="21"/>
        <v>0</v>
      </c>
      <c r="K187" s="32"/>
      <c r="L187" s="32"/>
      <c r="M187" s="32"/>
      <c r="N187" s="33" t="s">
        <v>31</v>
      </c>
      <c r="O187" s="51" t="str">
        <f t="shared" si="22"/>
        <v>CORRECTO</v>
      </c>
      <c r="P187" s="35"/>
      <c r="Q187" s="80"/>
      <c r="R187" s="80"/>
      <c r="S187" s="80"/>
      <c r="T187" s="80"/>
      <c r="U187" s="80"/>
      <c r="V187" s="80"/>
      <c r="W187" s="80"/>
      <c r="X187" s="18"/>
      <c r="Y187" s="18"/>
      <c r="Z187" s="18"/>
      <c r="AA187" s="18"/>
      <c r="AB187" s="18"/>
      <c r="AC187" s="18"/>
      <c r="AD187" s="18"/>
      <c r="AE187" s="18"/>
      <c r="AF187" s="18"/>
      <c r="AG187" s="18"/>
      <c r="AH187" s="18"/>
      <c r="AI187" s="18"/>
      <c r="AJ187" s="18"/>
      <c r="AK187" s="18"/>
      <c r="AL187" s="18"/>
      <c r="AM187" s="18"/>
    </row>
    <row r="188" spans="1:39" ht="18" customHeight="1">
      <c r="A188" s="12"/>
      <c r="B188" s="201"/>
      <c r="C188" s="68" t="s">
        <v>35</v>
      </c>
      <c r="D188" s="101"/>
      <c r="E188" s="189" t="s">
        <v>6</v>
      </c>
      <c r="F188" s="190"/>
      <c r="G188" s="101"/>
      <c r="H188" s="70"/>
      <c r="I188" s="33" t="s">
        <v>6</v>
      </c>
      <c r="J188" s="50">
        <f t="shared" si="21"/>
        <v>0</v>
      </c>
      <c r="K188" s="32"/>
      <c r="L188" s="32"/>
      <c r="M188" s="32"/>
      <c r="N188" s="33" t="s">
        <v>31</v>
      </c>
      <c r="O188" s="51" t="str">
        <f t="shared" si="22"/>
        <v>CORRECTO</v>
      </c>
      <c r="P188" s="35"/>
      <c r="Q188" s="80"/>
      <c r="R188" s="80"/>
      <c r="S188" s="80"/>
      <c r="T188" s="80"/>
      <c r="U188" s="80"/>
      <c r="V188" s="80"/>
      <c r="W188" s="80"/>
      <c r="X188" s="18"/>
      <c r="Y188" s="18"/>
      <c r="Z188" s="18"/>
      <c r="AA188" s="18"/>
      <c r="AB188" s="18"/>
      <c r="AC188" s="18"/>
      <c r="AD188" s="18"/>
      <c r="AE188" s="18"/>
      <c r="AF188" s="18"/>
      <c r="AG188" s="18"/>
      <c r="AH188" s="18"/>
      <c r="AI188" s="18"/>
      <c r="AJ188" s="18"/>
      <c r="AK188" s="18"/>
      <c r="AL188" s="18"/>
      <c r="AM188" s="18"/>
    </row>
    <row r="189" spans="1:39" ht="18" customHeight="1">
      <c r="A189" s="12"/>
      <c r="B189" s="202"/>
      <c r="C189" s="196" t="s">
        <v>36</v>
      </c>
      <c r="D189" s="209"/>
      <c r="E189" s="209"/>
      <c r="F189" s="209"/>
      <c r="G189" s="197"/>
      <c r="H189" s="196"/>
      <c r="I189" s="197"/>
      <c r="J189" s="42">
        <f t="shared" ref="J189:M189" si="23">SUM(J182:J188)</f>
        <v>0</v>
      </c>
      <c r="K189" s="42">
        <f t="shared" si="23"/>
        <v>0</v>
      </c>
      <c r="L189" s="42">
        <f t="shared" si="23"/>
        <v>0</v>
      </c>
      <c r="M189" s="42">
        <f t="shared" si="23"/>
        <v>0</v>
      </c>
      <c r="N189" s="43"/>
      <c r="O189" s="44" t="str">
        <f t="shared" si="22"/>
        <v>CORRECTO</v>
      </c>
      <c r="P189" s="89"/>
      <c r="Q189" s="80"/>
      <c r="R189" s="80"/>
      <c r="S189" s="80"/>
      <c r="T189" s="80"/>
      <c r="U189" s="80"/>
      <c r="V189" s="80"/>
      <c r="W189" s="80"/>
      <c r="X189" s="18"/>
      <c r="Y189" s="18"/>
      <c r="Z189" s="18"/>
      <c r="AA189" s="18"/>
      <c r="AB189" s="18"/>
      <c r="AC189" s="18"/>
      <c r="AD189" s="18"/>
      <c r="AE189" s="18"/>
      <c r="AF189" s="18"/>
      <c r="AG189" s="18"/>
      <c r="AH189" s="18"/>
      <c r="AI189" s="18"/>
      <c r="AJ189" s="18"/>
      <c r="AK189" s="18"/>
      <c r="AL189" s="18"/>
      <c r="AM189" s="18"/>
    </row>
    <row r="190" spans="1:39" ht="31.5" customHeight="1">
      <c r="A190" s="12"/>
      <c r="B190" s="231" t="s">
        <v>147</v>
      </c>
      <c r="C190" s="209"/>
      <c r="D190" s="209"/>
      <c r="E190" s="209"/>
      <c r="F190" s="209"/>
      <c r="G190" s="209"/>
      <c r="H190" s="209"/>
      <c r="I190" s="209"/>
      <c r="J190" s="209"/>
      <c r="K190" s="209"/>
      <c r="L190" s="209"/>
      <c r="M190" s="209"/>
      <c r="N190" s="209"/>
      <c r="O190" s="209"/>
      <c r="P190" s="56">
        <f>J189+J178</f>
        <v>0</v>
      </c>
      <c r="Q190" s="80"/>
      <c r="R190" s="80"/>
      <c r="S190" s="80"/>
      <c r="T190" s="80"/>
      <c r="U190" s="80"/>
      <c r="V190" s="80"/>
      <c r="W190" s="80"/>
      <c r="X190" s="18"/>
      <c r="Y190" s="18"/>
      <c r="Z190" s="18"/>
      <c r="AA190" s="18"/>
      <c r="AB190" s="18"/>
      <c r="AC190" s="18"/>
      <c r="AD190" s="18"/>
      <c r="AE190" s="18"/>
      <c r="AF190" s="18"/>
      <c r="AG190" s="18"/>
      <c r="AH190" s="18"/>
      <c r="AI190" s="18"/>
      <c r="AJ190" s="18"/>
      <c r="AK190" s="18"/>
      <c r="AL190" s="18"/>
      <c r="AM190" s="18"/>
    </row>
    <row r="191" spans="1:39" ht="18" customHeight="1">
      <c r="A191" s="12"/>
      <c r="B191" s="102"/>
      <c r="C191" s="102"/>
      <c r="D191" s="102"/>
      <c r="E191" s="102"/>
      <c r="F191" s="102"/>
      <c r="G191" s="102"/>
      <c r="H191" s="102"/>
      <c r="I191" s="102"/>
      <c r="J191" s="102"/>
      <c r="K191" s="102"/>
      <c r="L191" s="102"/>
      <c r="M191" s="102"/>
      <c r="N191" s="102"/>
      <c r="O191" s="103"/>
      <c r="P191" s="104"/>
      <c r="Q191" s="80"/>
      <c r="R191" s="80"/>
      <c r="S191" s="80"/>
      <c r="T191" s="80"/>
      <c r="U191" s="80"/>
      <c r="V191" s="80"/>
      <c r="W191" s="80"/>
      <c r="X191" s="18"/>
      <c r="Y191" s="18"/>
      <c r="Z191" s="18"/>
      <c r="AA191" s="18"/>
      <c r="AB191" s="18"/>
      <c r="AC191" s="18"/>
      <c r="AD191" s="18"/>
      <c r="AE191" s="18"/>
      <c r="AF191" s="18"/>
      <c r="AG191" s="18"/>
      <c r="AH191" s="18"/>
      <c r="AI191" s="18"/>
      <c r="AJ191" s="18"/>
      <c r="AK191" s="18"/>
      <c r="AL191" s="18"/>
      <c r="AM191" s="18"/>
    </row>
    <row r="192" spans="1:39" ht="18" customHeight="1">
      <c r="A192" s="12"/>
      <c r="B192" s="102"/>
      <c r="C192" s="102"/>
      <c r="D192" s="102"/>
      <c r="E192" s="102"/>
      <c r="F192" s="102"/>
      <c r="G192" s="102"/>
      <c r="H192" s="102"/>
      <c r="I192" s="102"/>
      <c r="J192" s="102"/>
      <c r="K192" s="102"/>
      <c r="L192" s="102"/>
      <c r="M192" s="102"/>
      <c r="N192" s="102"/>
      <c r="O192" s="103"/>
      <c r="P192" s="104"/>
      <c r="Q192" s="80"/>
      <c r="R192" s="80"/>
      <c r="S192" s="80"/>
      <c r="T192" s="80"/>
      <c r="U192" s="80"/>
      <c r="V192" s="80"/>
      <c r="W192" s="80"/>
      <c r="X192" s="18"/>
      <c r="Y192" s="18"/>
      <c r="Z192" s="18"/>
      <c r="AA192" s="18"/>
      <c r="AB192" s="18"/>
      <c r="AC192" s="18"/>
      <c r="AD192" s="18"/>
      <c r="AE192" s="18"/>
      <c r="AF192" s="18"/>
      <c r="AG192" s="18"/>
      <c r="AH192" s="18"/>
      <c r="AI192" s="18"/>
      <c r="AJ192" s="18"/>
      <c r="AK192" s="18"/>
      <c r="AL192" s="18"/>
      <c r="AM192" s="18"/>
    </row>
    <row r="193" spans="1:39" ht="33.75" customHeight="1">
      <c r="A193" s="12"/>
      <c r="B193" s="229" t="s">
        <v>148</v>
      </c>
      <c r="C193" s="209"/>
      <c r="D193" s="209"/>
      <c r="E193" s="209"/>
      <c r="F193" s="209"/>
      <c r="G193" s="209"/>
      <c r="H193" s="209"/>
      <c r="I193" s="209"/>
      <c r="J193" s="209"/>
      <c r="K193" s="209"/>
      <c r="L193" s="209"/>
      <c r="M193" s="209"/>
      <c r="N193" s="209"/>
      <c r="O193" s="209"/>
      <c r="P193" s="197"/>
      <c r="Q193" s="80"/>
      <c r="R193" s="80"/>
      <c r="S193" s="80"/>
      <c r="T193" s="80"/>
      <c r="U193" s="80"/>
      <c r="V193" s="80"/>
      <c r="W193" s="80"/>
      <c r="X193" s="18"/>
      <c r="Y193" s="18"/>
      <c r="Z193" s="18"/>
      <c r="AA193" s="18"/>
      <c r="AB193" s="18"/>
      <c r="AC193" s="18"/>
      <c r="AD193" s="18"/>
      <c r="AE193" s="18"/>
      <c r="AF193" s="18"/>
      <c r="AG193" s="18"/>
      <c r="AH193" s="18"/>
      <c r="AI193" s="18"/>
      <c r="AJ193" s="18"/>
      <c r="AK193" s="18"/>
      <c r="AL193" s="18"/>
      <c r="AM193" s="18"/>
    </row>
    <row r="194" spans="1:39" ht="39.75" customHeight="1">
      <c r="A194" s="12"/>
      <c r="B194" s="105"/>
      <c r="C194" s="93" t="s">
        <v>17</v>
      </c>
      <c r="D194" s="94" t="s">
        <v>18</v>
      </c>
      <c r="E194" s="237" t="s">
        <v>19</v>
      </c>
      <c r="F194" s="227"/>
      <c r="G194" s="94" t="s">
        <v>20</v>
      </c>
      <c r="H194" s="237" t="s">
        <v>21</v>
      </c>
      <c r="I194" s="227"/>
      <c r="J194" s="94" t="s">
        <v>22</v>
      </c>
      <c r="K194" s="93" t="s">
        <v>23</v>
      </c>
      <c r="L194" s="93" t="s">
        <v>24</v>
      </c>
      <c r="M194" s="93" t="s">
        <v>25</v>
      </c>
      <c r="N194" s="93" t="s">
        <v>26</v>
      </c>
      <c r="O194" s="93" t="s">
        <v>27</v>
      </c>
      <c r="P194" s="96" t="s">
        <v>28</v>
      </c>
      <c r="Q194" s="80"/>
      <c r="R194" s="80"/>
      <c r="S194" s="80"/>
      <c r="T194" s="80"/>
      <c r="U194" s="80"/>
      <c r="V194" s="80"/>
      <c r="W194" s="80"/>
      <c r="X194" s="18"/>
      <c r="Y194" s="18"/>
      <c r="Z194" s="18"/>
      <c r="AA194" s="18"/>
      <c r="AB194" s="18"/>
      <c r="AC194" s="18"/>
      <c r="AD194" s="18"/>
      <c r="AE194" s="18"/>
      <c r="AF194" s="18"/>
      <c r="AG194" s="18"/>
      <c r="AH194" s="18"/>
      <c r="AI194" s="18"/>
      <c r="AJ194" s="18"/>
      <c r="AK194" s="18"/>
      <c r="AL194" s="18"/>
      <c r="AM194" s="18"/>
    </row>
    <row r="195" spans="1:39" ht="18" customHeight="1">
      <c r="A195" s="12"/>
      <c r="B195" s="203"/>
      <c r="C195" s="30" t="s">
        <v>149</v>
      </c>
      <c r="D195" s="25"/>
      <c r="E195" s="207" t="s">
        <v>6</v>
      </c>
      <c r="F195" s="199"/>
      <c r="G195" s="25"/>
      <c r="H195" s="198"/>
      <c r="I195" s="199"/>
      <c r="J195" s="26">
        <f t="shared" ref="J195:J203" si="24">D195*G195*H195</f>
        <v>0</v>
      </c>
      <c r="K195" s="26"/>
      <c r="L195" s="26"/>
      <c r="M195" s="26"/>
      <c r="N195" s="27" t="s">
        <v>31</v>
      </c>
      <c r="O195" s="28" t="str">
        <f t="shared" ref="O195:O204" si="25">IF((K195+L195+M195=J195),"CORRECTO","ERROR")</f>
        <v>CORRECTO</v>
      </c>
      <c r="P195" s="29"/>
      <c r="Q195" s="80"/>
      <c r="R195" s="80"/>
      <c r="S195" s="80"/>
      <c r="T195" s="80"/>
      <c r="U195" s="80"/>
      <c r="V195" s="80"/>
      <c r="W195" s="80"/>
      <c r="X195" s="18"/>
      <c r="Y195" s="18"/>
      <c r="Z195" s="18"/>
      <c r="AA195" s="18"/>
      <c r="AB195" s="18"/>
      <c r="AC195" s="18"/>
      <c r="AD195" s="18"/>
      <c r="AE195" s="18"/>
      <c r="AF195" s="18"/>
      <c r="AG195" s="18"/>
      <c r="AH195" s="18"/>
      <c r="AI195" s="18"/>
      <c r="AJ195" s="18"/>
      <c r="AK195" s="18"/>
      <c r="AL195" s="18"/>
      <c r="AM195" s="18"/>
    </row>
    <row r="196" spans="1:39" ht="18" customHeight="1">
      <c r="A196" s="12"/>
      <c r="B196" s="201"/>
      <c r="C196" s="30" t="s">
        <v>150</v>
      </c>
      <c r="D196" s="31"/>
      <c r="E196" s="189" t="s">
        <v>6</v>
      </c>
      <c r="F196" s="190"/>
      <c r="G196" s="31"/>
      <c r="H196" s="193"/>
      <c r="I196" s="190"/>
      <c r="J196" s="32">
        <f t="shared" si="24"/>
        <v>0</v>
      </c>
      <c r="K196" s="32"/>
      <c r="L196" s="32"/>
      <c r="M196" s="32"/>
      <c r="N196" s="33" t="s">
        <v>31</v>
      </c>
      <c r="O196" s="34" t="str">
        <f t="shared" si="25"/>
        <v>CORRECTO</v>
      </c>
      <c r="P196" s="35"/>
      <c r="Q196" s="80"/>
      <c r="R196" s="80"/>
      <c r="S196" s="80"/>
      <c r="T196" s="80"/>
      <c r="U196" s="80"/>
      <c r="V196" s="80"/>
      <c r="W196" s="80"/>
      <c r="X196" s="18"/>
      <c r="Y196" s="18"/>
      <c r="Z196" s="18"/>
      <c r="AA196" s="18"/>
      <c r="AB196" s="18"/>
      <c r="AC196" s="18"/>
      <c r="AD196" s="18"/>
      <c r="AE196" s="18"/>
      <c r="AF196" s="18"/>
      <c r="AG196" s="18"/>
      <c r="AH196" s="18"/>
      <c r="AI196" s="18"/>
      <c r="AJ196" s="18"/>
      <c r="AK196" s="18"/>
      <c r="AL196" s="18"/>
      <c r="AM196" s="18"/>
    </row>
    <row r="197" spans="1:39" ht="18" customHeight="1">
      <c r="A197" s="12"/>
      <c r="B197" s="201"/>
      <c r="C197" s="30" t="s">
        <v>151</v>
      </c>
      <c r="D197" s="31"/>
      <c r="E197" s="189" t="s">
        <v>6</v>
      </c>
      <c r="F197" s="190"/>
      <c r="G197" s="31"/>
      <c r="H197" s="193"/>
      <c r="I197" s="190"/>
      <c r="J197" s="32">
        <f t="shared" si="24"/>
        <v>0</v>
      </c>
      <c r="K197" s="32"/>
      <c r="L197" s="32"/>
      <c r="M197" s="32"/>
      <c r="N197" s="33" t="s">
        <v>31</v>
      </c>
      <c r="O197" s="34" t="str">
        <f t="shared" si="25"/>
        <v>CORRECTO</v>
      </c>
      <c r="P197" s="35"/>
      <c r="Q197" s="80"/>
      <c r="R197" s="80"/>
      <c r="S197" s="80"/>
      <c r="T197" s="80"/>
      <c r="U197" s="80"/>
      <c r="V197" s="80"/>
      <c r="W197" s="80"/>
      <c r="X197" s="18"/>
      <c r="Y197" s="18"/>
      <c r="Z197" s="18"/>
      <c r="AA197" s="18"/>
      <c r="AB197" s="18"/>
      <c r="AC197" s="18"/>
      <c r="AD197" s="18"/>
      <c r="AE197" s="18"/>
      <c r="AF197" s="18"/>
      <c r="AG197" s="18"/>
      <c r="AH197" s="18"/>
      <c r="AI197" s="18"/>
      <c r="AJ197" s="18"/>
      <c r="AK197" s="18"/>
      <c r="AL197" s="18"/>
      <c r="AM197" s="18"/>
    </row>
    <row r="198" spans="1:39" ht="18" customHeight="1">
      <c r="A198" s="12"/>
      <c r="B198" s="201"/>
      <c r="C198" s="30" t="s">
        <v>152</v>
      </c>
      <c r="D198" s="31"/>
      <c r="E198" s="189" t="s">
        <v>6</v>
      </c>
      <c r="F198" s="190"/>
      <c r="G198" s="31"/>
      <c r="H198" s="193"/>
      <c r="I198" s="190"/>
      <c r="J198" s="32">
        <f t="shared" si="24"/>
        <v>0</v>
      </c>
      <c r="K198" s="32"/>
      <c r="L198" s="32"/>
      <c r="M198" s="32"/>
      <c r="N198" s="33" t="s">
        <v>31</v>
      </c>
      <c r="O198" s="34" t="str">
        <f t="shared" si="25"/>
        <v>CORRECTO</v>
      </c>
      <c r="P198" s="35"/>
      <c r="Q198" s="80"/>
      <c r="R198" s="80"/>
      <c r="S198" s="80"/>
      <c r="T198" s="80"/>
      <c r="U198" s="80"/>
      <c r="V198" s="80"/>
      <c r="W198" s="80"/>
      <c r="X198" s="18"/>
      <c r="Y198" s="18"/>
      <c r="Z198" s="18"/>
      <c r="AA198" s="18"/>
      <c r="AB198" s="18"/>
      <c r="AC198" s="18"/>
      <c r="AD198" s="18"/>
      <c r="AE198" s="18"/>
      <c r="AF198" s="18"/>
      <c r="AG198" s="18"/>
      <c r="AH198" s="18"/>
      <c r="AI198" s="18"/>
      <c r="AJ198" s="18"/>
      <c r="AK198" s="18"/>
      <c r="AL198" s="18"/>
      <c r="AM198" s="18"/>
    </row>
    <row r="199" spans="1:39" ht="18" customHeight="1">
      <c r="A199" s="12"/>
      <c r="B199" s="201"/>
      <c r="C199" s="30" t="s">
        <v>153</v>
      </c>
      <c r="D199" s="31"/>
      <c r="E199" s="189" t="s">
        <v>6</v>
      </c>
      <c r="F199" s="190"/>
      <c r="G199" s="31"/>
      <c r="H199" s="193"/>
      <c r="I199" s="190"/>
      <c r="J199" s="32">
        <f t="shared" si="24"/>
        <v>0</v>
      </c>
      <c r="K199" s="32"/>
      <c r="L199" s="32"/>
      <c r="M199" s="32"/>
      <c r="N199" s="33" t="s">
        <v>31</v>
      </c>
      <c r="O199" s="34" t="str">
        <f t="shared" si="25"/>
        <v>CORRECTO</v>
      </c>
      <c r="P199" s="35"/>
      <c r="Q199" s="80"/>
      <c r="R199" s="80"/>
      <c r="S199" s="80"/>
      <c r="T199" s="80"/>
      <c r="U199" s="80"/>
      <c r="V199" s="80"/>
      <c r="W199" s="80"/>
      <c r="X199" s="18"/>
      <c r="Y199" s="18"/>
      <c r="Z199" s="18"/>
      <c r="AA199" s="18"/>
      <c r="AB199" s="18"/>
      <c r="AC199" s="18"/>
      <c r="AD199" s="18"/>
      <c r="AE199" s="18"/>
      <c r="AF199" s="18"/>
      <c r="AG199" s="18"/>
      <c r="AH199" s="18"/>
      <c r="AI199" s="18"/>
      <c r="AJ199" s="18"/>
      <c r="AK199" s="18"/>
      <c r="AL199" s="18"/>
      <c r="AM199" s="18"/>
    </row>
    <row r="200" spans="1:39" ht="18" customHeight="1">
      <c r="A200" s="12"/>
      <c r="B200" s="201"/>
      <c r="C200" s="30" t="s">
        <v>154</v>
      </c>
      <c r="D200" s="31"/>
      <c r="E200" s="189" t="s">
        <v>6</v>
      </c>
      <c r="F200" s="190"/>
      <c r="G200" s="31"/>
      <c r="H200" s="193"/>
      <c r="I200" s="190"/>
      <c r="J200" s="32">
        <f t="shared" si="24"/>
        <v>0</v>
      </c>
      <c r="K200" s="32"/>
      <c r="L200" s="32"/>
      <c r="M200" s="32"/>
      <c r="N200" s="33" t="s">
        <v>31</v>
      </c>
      <c r="O200" s="34" t="str">
        <f t="shared" si="25"/>
        <v>CORRECTO</v>
      </c>
      <c r="P200" s="35"/>
      <c r="Q200" s="80"/>
      <c r="R200" s="80"/>
      <c r="S200" s="80"/>
      <c r="T200" s="80"/>
      <c r="U200" s="80"/>
      <c r="V200" s="80"/>
      <c r="W200" s="80"/>
      <c r="X200" s="18"/>
      <c r="Y200" s="18"/>
      <c r="Z200" s="18"/>
      <c r="AA200" s="18"/>
      <c r="AB200" s="18"/>
      <c r="AC200" s="18"/>
      <c r="AD200" s="18"/>
      <c r="AE200" s="18"/>
      <c r="AF200" s="18"/>
      <c r="AG200" s="18"/>
      <c r="AH200" s="18"/>
      <c r="AI200" s="18"/>
      <c r="AJ200" s="18"/>
      <c r="AK200" s="18"/>
      <c r="AL200" s="18"/>
      <c r="AM200" s="18"/>
    </row>
    <row r="201" spans="1:39" ht="18" customHeight="1">
      <c r="A201" s="12"/>
      <c r="B201" s="201"/>
      <c r="C201" s="30" t="s">
        <v>35</v>
      </c>
      <c r="D201" s="31"/>
      <c r="E201" s="189" t="s">
        <v>6</v>
      </c>
      <c r="F201" s="190"/>
      <c r="G201" s="31"/>
      <c r="H201" s="193"/>
      <c r="I201" s="190"/>
      <c r="J201" s="32">
        <f t="shared" si="24"/>
        <v>0</v>
      </c>
      <c r="K201" s="32"/>
      <c r="L201" s="32"/>
      <c r="M201" s="32"/>
      <c r="N201" s="33" t="s">
        <v>31</v>
      </c>
      <c r="O201" s="34" t="str">
        <f t="shared" si="25"/>
        <v>CORRECTO</v>
      </c>
      <c r="P201" s="35"/>
      <c r="Q201" s="80"/>
      <c r="R201" s="80"/>
      <c r="S201" s="80"/>
      <c r="T201" s="80"/>
      <c r="U201" s="80"/>
      <c r="V201" s="80"/>
      <c r="W201" s="80"/>
      <c r="X201" s="18"/>
      <c r="Y201" s="18"/>
      <c r="Z201" s="18"/>
      <c r="AA201" s="18"/>
      <c r="AB201" s="18"/>
      <c r="AC201" s="18"/>
      <c r="AD201" s="18"/>
      <c r="AE201" s="18"/>
      <c r="AF201" s="18"/>
      <c r="AG201" s="18"/>
      <c r="AH201" s="18"/>
      <c r="AI201" s="18"/>
      <c r="AJ201" s="18"/>
      <c r="AK201" s="18"/>
      <c r="AL201" s="18"/>
      <c r="AM201" s="18"/>
    </row>
    <row r="202" spans="1:39" ht="18" customHeight="1">
      <c r="A202" s="12"/>
      <c r="B202" s="201"/>
      <c r="C202" s="30" t="s">
        <v>35</v>
      </c>
      <c r="D202" s="31"/>
      <c r="E202" s="189" t="s">
        <v>6</v>
      </c>
      <c r="F202" s="190"/>
      <c r="G202" s="31"/>
      <c r="H202" s="193"/>
      <c r="I202" s="190"/>
      <c r="J202" s="32">
        <f t="shared" si="24"/>
        <v>0</v>
      </c>
      <c r="K202" s="32"/>
      <c r="L202" s="32"/>
      <c r="M202" s="32"/>
      <c r="N202" s="33" t="s">
        <v>31</v>
      </c>
      <c r="O202" s="34" t="str">
        <f t="shared" si="25"/>
        <v>CORRECTO</v>
      </c>
      <c r="P202" s="35"/>
      <c r="Q202" s="80"/>
      <c r="R202" s="80"/>
      <c r="S202" s="80"/>
      <c r="T202" s="80"/>
      <c r="U202" s="80"/>
      <c r="V202" s="80"/>
      <c r="W202" s="80"/>
      <c r="X202" s="18"/>
      <c r="Y202" s="18"/>
      <c r="Z202" s="18"/>
      <c r="AA202" s="18"/>
      <c r="AB202" s="18"/>
      <c r="AC202" s="18"/>
      <c r="AD202" s="18"/>
      <c r="AE202" s="18"/>
      <c r="AF202" s="18"/>
      <c r="AG202" s="18"/>
      <c r="AH202" s="18"/>
      <c r="AI202" s="18"/>
      <c r="AJ202" s="18"/>
      <c r="AK202" s="18"/>
      <c r="AL202" s="18"/>
      <c r="AM202" s="18"/>
    </row>
    <row r="203" spans="1:39" ht="18" customHeight="1">
      <c r="A203" s="12"/>
      <c r="B203" s="201"/>
      <c r="C203" s="36" t="s">
        <v>35</v>
      </c>
      <c r="D203" s="37"/>
      <c r="E203" s="189" t="s">
        <v>6</v>
      </c>
      <c r="F203" s="190"/>
      <c r="G203" s="37"/>
      <c r="H203" s="194"/>
      <c r="I203" s="195"/>
      <c r="J203" s="38">
        <f t="shared" si="24"/>
        <v>0</v>
      </c>
      <c r="K203" s="38"/>
      <c r="L203" s="38"/>
      <c r="M203" s="38"/>
      <c r="N203" s="39" t="s">
        <v>31</v>
      </c>
      <c r="O203" s="40" t="str">
        <f t="shared" si="25"/>
        <v>CORRECTO</v>
      </c>
      <c r="P203" s="41"/>
      <c r="Q203" s="80"/>
      <c r="R203" s="80"/>
      <c r="S203" s="80"/>
      <c r="T203" s="80"/>
      <c r="U203" s="80"/>
      <c r="V203" s="80"/>
      <c r="W203" s="80"/>
      <c r="X203" s="18"/>
      <c r="Y203" s="18"/>
      <c r="Z203" s="18"/>
      <c r="AA203" s="18"/>
      <c r="AB203" s="18"/>
      <c r="AC203" s="18"/>
      <c r="AD203" s="18"/>
      <c r="AE203" s="18"/>
      <c r="AF203" s="18"/>
      <c r="AG203" s="18"/>
      <c r="AH203" s="18"/>
      <c r="AI203" s="18"/>
      <c r="AJ203" s="18"/>
      <c r="AK203" s="18"/>
      <c r="AL203" s="18"/>
      <c r="AM203" s="18"/>
    </row>
    <row r="204" spans="1:39" ht="18" customHeight="1">
      <c r="A204" s="12"/>
      <c r="B204" s="202"/>
      <c r="C204" s="196" t="s">
        <v>36</v>
      </c>
      <c r="D204" s="209"/>
      <c r="E204" s="209"/>
      <c r="F204" s="209"/>
      <c r="G204" s="197"/>
      <c r="H204" s="196"/>
      <c r="I204" s="197"/>
      <c r="J204" s="42">
        <f t="shared" ref="J204:M204" si="26">SUM(J195:J203)</f>
        <v>0</v>
      </c>
      <c r="K204" s="42">
        <f t="shared" si="26"/>
        <v>0</v>
      </c>
      <c r="L204" s="42">
        <f t="shared" si="26"/>
        <v>0</v>
      </c>
      <c r="M204" s="42">
        <f t="shared" si="26"/>
        <v>0</v>
      </c>
      <c r="N204" s="43"/>
      <c r="O204" s="44" t="str">
        <f t="shared" si="25"/>
        <v>CORRECTO</v>
      </c>
      <c r="P204" s="45"/>
      <c r="Q204" s="80"/>
      <c r="R204" s="80"/>
      <c r="S204" s="80"/>
      <c r="T204" s="80"/>
      <c r="U204" s="80"/>
      <c r="V204" s="80"/>
      <c r="W204" s="80"/>
      <c r="X204" s="80"/>
      <c r="Y204" s="80"/>
      <c r="Z204" s="80"/>
      <c r="AA204" s="80"/>
      <c r="AB204" s="80"/>
      <c r="AC204" s="80"/>
      <c r="AD204" s="18"/>
      <c r="AE204" s="18"/>
      <c r="AF204" s="18"/>
      <c r="AG204" s="18"/>
      <c r="AH204" s="18"/>
      <c r="AI204" s="18"/>
      <c r="AJ204" s="18"/>
      <c r="AK204" s="18"/>
      <c r="AL204" s="18"/>
      <c r="AM204" s="18"/>
    </row>
    <row r="205" spans="1:39" ht="24.75" customHeight="1">
      <c r="A205" s="12"/>
      <c r="B205" s="231" t="s">
        <v>155</v>
      </c>
      <c r="C205" s="209"/>
      <c r="D205" s="209"/>
      <c r="E205" s="209"/>
      <c r="F205" s="209"/>
      <c r="G205" s="209"/>
      <c r="H205" s="209"/>
      <c r="I205" s="209"/>
      <c r="J205" s="209"/>
      <c r="K205" s="209"/>
      <c r="L205" s="209"/>
      <c r="M205" s="209"/>
      <c r="N205" s="209"/>
      <c r="O205" s="197"/>
      <c r="P205" s="106">
        <f>J204</f>
        <v>0</v>
      </c>
      <c r="Q205" s="107"/>
      <c r="R205" s="107"/>
      <c r="S205" s="107"/>
      <c r="T205" s="57"/>
      <c r="U205" s="57"/>
      <c r="V205" s="57"/>
      <c r="W205" s="57"/>
      <c r="X205" s="57"/>
      <c r="Y205" s="57"/>
      <c r="Z205" s="57"/>
      <c r="AA205" s="57"/>
      <c r="AB205" s="57"/>
      <c r="AC205" s="57"/>
      <c r="AD205" s="18"/>
      <c r="AE205" s="18"/>
      <c r="AF205" s="18"/>
      <c r="AG205" s="18"/>
      <c r="AH205" s="18"/>
      <c r="AI205" s="18"/>
      <c r="AJ205" s="18"/>
      <c r="AK205" s="18"/>
      <c r="AL205" s="18"/>
      <c r="AM205" s="18"/>
    </row>
    <row r="206" spans="1:39" ht="19.5" customHeight="1">
      <c r="A206" s="12"/>
      <c r="B206" s="235" t="s">
        <v>156</v>
      </c>
      <c r="C206" s="220"/>
      <c r="D206" s="220"/>
      <c r="E206" s="220"/>
      <c r="F206" s="220"/>
      <c r="G206" s="220"/>
      <c r="H206" s="220"/>
      <c r="I206" s="220"/>
      <c r="J206" s="220"/>
      <c r="K206" s="220"/>
      <c r="L206" s="220"/>
      <c r="M206" s="220"/>
      <c r="N206" s="220"/>
      <c r="O206" s="220"/>
      <c r="P206" s="221"/>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row>
    <row r="207" spans="1:39" ht="18" customHeight="1">
      <c r="A207" s="12"/>
      <c r="B207" s="225"/>
      <c r="C207" s="226"/>
      <c r="D207" s="226"/>
      <c r="E207" s="226"/>
      <c r="F207" s="226"/>
      <c r="G207" s="226"/>
      <c r="H207" s="226"/>
      <c r="I207" s="226"/>
      <c r="J207" s="226"/>
      <c r="K207" s="226"/>
      <c r="L207" s="226"/>
      <c r="M207" s="226"/>
      <c r="N207" s="226"/>
      <c r="O207" s="226"/>
      <c r="P207" s="227"/>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row>
    <row r="208" spans="1:39" ht="18" customHeight="1">
      <c r="A208" s="12"/>
      <c r="B208" s="108"/>
      <c r="C208" s="108"/>
      <c r="D208" s="108"/>
      <c r="E208" s="108"/>
      <c r="F208" s="108"/>
      <c r="G208" s="108"/>
      <c r="H208" s="108"/>
      <c r="I208" s="108"/>
      <c r="J208" s="108"/>
      <c r="K208" s="108"/>
      <c r="L208" s="108"/>
      <c r="M208" s="108"/>
      <c r="N208" s="108"/>
      <c r="O208" s="16"/>
      <c r="P208" s="109"/>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row>
    <row r="209" spans="1:39" ht="18" customHeight="1">
      <c r="A209" s="12"/>
      <c r="B209" s="246" t="s">
        <v>157</v>
      </c>
      <c r="C209" s="209"/>
      <c r="D209" s="209"/>
      <c r="E209" s="209"/>
      <c r="F209" s="209"/>
      <c r="G209" s="209"/>
      <c r="H209" s="209"/>
      <c r="I209" s="209"/>
      <c r="J209" s="209"/>
      <c r="K209" s="209"/>
      <c r="L209" s="209"/>
      <c r="M209" s="209"/>
      <c r="N209" s="197"/>
      <c r="O209" s="110"/>
      <c r="P209" s="111"/>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row>
    <row r="210" spans="1:39" ht="13.5" customHeight="1">
      <c r="A210" s="12"/>
      <c r="B210" s="112">
        <v>5</v>
      </c>
      <c r="C210" s="247" t="s">
        <v>158</v>
      </c>
      <c r="D210" s="223"/>
      <c r="E210" s="223"/>
      <c r="F210" s="223"/>
      <c r="G210" s="223"/>
      <c r="H210" s="248"/>
      <c r="I210" s="113" t="s">
        <v>159</v>
      </c>
      <c r="J210" s="114" t="s">
        <v>160</v>
      </c>
      <c r="K210" s="115" t="s">
        <v>161</v>
      </c>
      <c r="L210" s="16"/>
      <c r="M210" s="16"/>
      <c r="N210" s="16"/>
      <c r="O210" s="16"/>
      <c r="P210" s="116" t="s">
        <v>28</v>
      </c>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row>
    <row r="211" spans="1:39" ht="13.5" customHeight="1">
      <c r="A211" s="12"/>
      <c r="B211" s="12">
        <v>6</v>
      </c>
      <c r="C211" s="241"/>
      <c r="D211" s="217"/>
      <c r="E211" s="217"/>
      <c r="F211" s="217"/>
      <c r="G211" s="217"/>
      <c r="H211" s="218"/>
      <c r="I211" s="117">
        <v>8</v>
      </c>
      <c r="J211" s="118">
        <f>(I211*(P40+P120+P159+P190+P205))/100</f>
        <v>0</v>
      </c>
      <c r="K211" s="118">
        <f>J211</f>
        <v>0</v>
      </c>
      <c r="L211" s="16"/>
      <c r="M211" s="16"/>
      <c r="N211" s="16"/>
      <c r="O211" s="16"/>
      <c r="P211" s="119" t="s">
        <v>162</v>
      </c>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row>
    <row r="212" spans="1:39" ht="13.5" customHeight="1">
      <c r="A212" s="12"/>
      <c r="B212" s="112">
        <v>7</v>
      </c>
      <c r="C212" s="249" t="s">
        <v>163</v>
      </c>
      <c r="D212" s="211"/>
      <c r="E212" s="211"/>
      <c r="F212" s="211"/>
      <c r="G212" s="211"/>
      <c r="H212" s="211"/>
      <c r="I212" s="212"/>
      <c r="J212" s="120" t="s">
        <v>36</v>
      </c>
      <c r="K212" s="120" t="s">
        <v>164</v>
      </c>
      <c r="L212" s="120" t="s">
        <v>165</v>
      </c>
      <c r="M212" s="120" t="s">
        <v>166</v>
      </c>
      <c r="N212" s="16"/>
      <c r="O212" s="16"/>
      <c r="P212" s="109"/>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row>
    <row r="213" spans="1:39" ht="13.5" customHeight="1">
      <c r="A213" s="12"/>
      <c r="B213" s="112">
        <v>8</v>
      </c>
      <c r="C213" s="241"/>
      <c r="D213" s="217"/>
      <c r="E213" s="217"/>
      <c r="F213" s="217"/>
      <c r="G213" s="217"/>
      <c r="H213" s="217"/>
      <c r="I213" s="218"/>
      <c r="J213" s="118">
        <f>SUM(P40,P120,P159,P190,J211,P205)</f>
        <v>0</v>
      </c>
      <c r="K213" s="121">
        <f>SUM(K26,K39,K78,K119,K145,K158,K178,K189,J211,K204)</f>
        <v>0</v>
      </c>
      <c r="L213" s="118">
        <f t="shared" ref="L213:M213" si="27">SUM(L26,L39,L78,L119,L145,L158,L178,L189,L204)</f>
        <v>0</v>
      </c>
      <c r="M213" s="118">
        <f t="shared" si="27"/>
        <v>0</v>
      </c>
      <c r="N213" s="16"/>
      <c r="O213" s="122" t="str">
        <f>IF((J213-K213-L213-M213=0), "CORRECTO", "ERROR")</f>
        <v>CORRECTO</v>
      </c>
      <c r="P213" s="109"/>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row>
    <row r="214" spans="1:39" ht="27.75" customHeight="1">
      <c r="A214" s="12"/>
      <c r="B214" s="112">
        <v>9</v>
      </c>
      <c r="C214" s="250" t="s">
        <v>167</v>
      </c>
      <c r="D214" s="251"/>
      <c r="E214" s="251"/>
      <c r="F214" s="251"/>
      <c r="G214" s="251"/>
      <c r="H214" s="251"/>
      <c r="I214" s="251"/>
      <c r="J214" s="251"/>
      <c r="K214" s="123">
        <f>K213</f>
        <v>0</v>
      </c>
      <c r="L214" s="11"/>
      <c r="M214" s="11"/>
      <c r="N214" s="16"/>
      <c r="O214" s="124"/>
      <c r="P214" s="109"/>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row>
    <row r="215" spans="1:39" ht="32.25" customHeight="1">
      <c r="A215" s="12"/>
      <c r="B215" s="112">
        <v>10</v>
      </c>
      <c r="C215" s="125"/>
      <c r="D215" s="109"/>
      <c r="E215" s="109"/>
      <c r="F215" s="109"/>
      <c r="G215" s="109"/>
      <c r="H215" s="109"/>
      <c r="I215" s="109"/>
      <c r="J215" s="109"/>
      <c r="K215" s="126"/>
      <c r="L215" s="16"/>
      <c r="M215" s="16"/>
      <c r="N215" s="127"/>
      <c r="O215" s="128"/>
      <c r="P215" s="129"/>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row>
    <row r="216" spans="1:39" ht="28.5" customHeight="1">
      <c r="A216" s="12"/>
      <c r="B216" s="16"/>
      <c r="C216" s="252" t="s">
        <v>168</v>
      </c>
      <c r="D216" s="211"/>
      <c r="E216" s="240"/>
      <c r="F216" s="130" t="s">
        <v>164</v>
      </c>
      <c r="G216" s="131" t="s">
        <v>24</v>
      </c>
      <c r="H216" s="132" t="s">
        <v>169</v>
      </c>
      <c r="I216" s="133" t="s">
        <v>36</v>
      </c>
      <c r="J216" s="109"/>
      <c r="K216" s="16"/>
      <c r="L216" s="16"/>
      <c r="M216" s="16"/>
      <c r="N216" s="16"/>
      <c r="O216" s="124"/>
      <c r="P216" s="109"/>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row>
    <row r="217" spans="1:39" ht="25.5" customHeight="1">
      <c r="A217" s="12"/>
      <c r="B217" s="134"/>
      <c r="C217" s="239" t="s">
        <v>170</v>
      </c>
      <c r="D217" s="240"/>
      <c r="E217" s="135" t="s">
        <v>171</v>
      </c>
      <c r="F217" s="135">
        <f t="shared" ref="F217:H217" si="28">K26</f>
        <v>0</v>
      </c>
      <c r="G217" s="135">
        <f t="shared" si="28"/>
        <v>0</v>
      </c>
      <c r="H217" s="135">
        <f t="shared" si="28"/>
        <v>0</v>
      </c>
      <c r="I217" s="136">
        <f>SUM(F217:H217)</f>
        <v>0</v>
      </c>
      <c r="J217" s="109"/>
      <c r="K217" s="16"/>
      <c r="L217" s="16"/>
      <c r="M217" s="16"/>
      <c r="N217" s="11"/>
      <c r="O217" s="137"/>
      <c r="P217" s="109"/>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row>
    <row r="218" spans="1:39" ht="13.5" customHeight="1">
      <c r="A218" s="12"/>
      <c r="B218" s="16"/>
      <c r="C218" s="241"/>
      <c r="D218" s="242"/>
      <c r="E218" s="138" t="s">
        <v>172</v>
      </c>
      <c r="F218" s="138">
        <f t="shared" ref="F218:H218" si="29">K39</f>
        <v>0</v>
      </c>
      <c r="G218" s="138">
        <f t="shared" si="29"/>
        <v>0</v>
      </c>
      <c r="H218" s="138">
        <f t="shared" si="29"/>
        <v>0</v>
      </c>
      <c r="I218" s="139"/>
      <c r="J218" s="109"/>
      <c r="K218" s="16"/>
      <c r="L218" s="16"/>
      <c r="M218" s="16"/>
      <c r="N218" s="16"/>
      <c r="O218" s="124"/>
      <c r="P218" s="109"/>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row>
    <row r="219" spans="1:39" ht="13.5" customHeight="1">
      <c r="A219" s="12"/>
      <c r="B219" s="16"/>
      <c r="C219" s="239" t="s">
        <v>173</v>
      </c>
      <c r="D219" s="240"/>
      <c r="E219" s="135" t="s">
        <v>174</v>
      </c>
      <c r="F219" s="135">
        <f t="shared" ref="F219:H219" si="30">K78</f>
        <v>0</v>
      </c>
      <c r="G219" s="135">
        <f t="shared" si="30"/>
        <v>0</v>
      </c>
      <c r="H219" s="135">
        <f t="shared" si="30"/>
        <v>0</v>
      </c>
      <c r="I219" s="136">
        <f>SUM(F219:H219)</f>
        <v>0</v>
      </c>
      <c r="J219" s="109"/>
      <c r="K219" s="16"/>
      <c r="L219" s="16"/>
      <c r="M219" s="16"/>
      <c r="N219" s="16"/>
      <c r="O219" s="124"/>
      <c r="P219" s="109"/>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row>
    <row r="220" spans="1:39" ht="13.5" customHeight="1">
      <c r="A220" s="12"/>
      <c r="B220" s="18"/>
      <c r="C220" s="241"/>
      <c r="D220" s="242"/>
      <c r="E220" s="138" t="s">
        <v>172</v>
      </c>
      <c r="F220" s="138">
        <f t="shared" ref="F220:H220" si="31">K119</f>
        <v>0</v>
      </c>
      <c r="G220" s="138">
        <f t="shared" si="31"/>
        <v>0</v>
      </c>
      <c r="H220" s="138">
        <f t="shared" si="31"/>
        <v>0</v>
      </c>
      <c r="I220" s="139"/>
      <c r="J220" s="109"/>
      <c r="K220" s="18"/>
      <c r="L220" s="18"/>
      <c r="M220" s="18"/>
      <c r="N220" s="16"/>
      <c r="O220" s="124"/>
      <c r="P220" s="109"/>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row>
    <row r="221" spans="1:39" ht="13.5" customHeight="1">
      <c r="A221" s="12"/>
      <c r="B221" s="18"/>
      <c r="C221" s="239" t="s">
        <v>175</v>
      </c>
      <c r="D221" s="240"/>
      <c r="E221" s="135" t="s">
        <v>174</v>
      </c>
      <c r="F221" s="135">
        <f t="shared" ref="F221:H221" si="32">K145</f>
        <v>0</v>
      </c>
      <c r="G221" s="135">
        <f t="shared" si="32"/>
        <v>0</v>
      </c>
      <c r="H221" s="135">
        <f t="shared" si="32"/>
        <v>0</v>
      </c>
      <c r="I221" s="136">
        <f>SUM(F221:H221)</f>
        <v>0</v>
      </c>
      <c r="J221" s="109"/>
      <c r="K221" s="18"/>
      <c r="L221" s="18"/>
      <c r="M221" s="18"/>
      <c r="N221" s="16"/>
      <c r="O221" s="124"/>
      <c r="P221" s="109"/>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row>
    <row r="222" spans="1:39" ht="13.5" customHeight="1">
      <c r="A222" s="12"/>
      <c r="B222" s="18"/>
      <c r="C222" s="241"/>
      <c r="D222" s="242"/>
      <c r="E222" s="138" t="s">
        <v>172</v>
      </c>
      <c r="F222" s="138">
        <f t="shared" ref="F222:H222" si="33">K158</f>
        <v>0</v>
      </c>
      <c r="G222" s="138">
        <f t="shared" si="33"/>
        <v>0</v>
      </c>
      <c r="H222" s="138">
        <f t="shared" si="33"/>
        <v>0</v>
      </c>
      <c r="I222" s="139"/>
      <c r="J222" s="109"/>
      <c r="K222" s="18"/>
      <c r="L222" s="18"/>
      <c r="M222" s="18"/>
      <c r="N222" s="16"/>
      <c r="O222" s="124"/>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row>
    <row r="223" spans="1:39" ht="13.5" customHeight="1">
      <c r="A223" s="12"/>
      <c r="B223" s="18"/>
      <c r="C223" s="239" t="s">
        <v>176</v>
      </c>
      <c r="D223" s="240"/>
      <c r="E223" s="135" t="s">
        <v>174</v>
      </c>
      <c r="F223" s="135">
        <f t="shared" ref="F223:H223" si="34">K178</f>
        <v>0</v>
      </c>
      <c r="G223" s="135">
        <f t="shared" si="34"/>
        <v>0</v>
      </c>
      <c r="H223" s="135">
        <f t="shared" si="34"/>
        <v>0</v>
      </c>
      <c r="I223" s="136">
        <f>SUM(F223:H223)</f>
        <v>0</v>
      </c>
      <c r="J223" s="109"/>
      <c r="K223" s="18"/>
      <c r="L223" s="18"/>
      <c r="M223" s="18"/>
      <c r="N223" s="16"/>
      <c r="O223" s="124"/>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row>
    <row r="224" spans="1:39" ht="13.5" customHeight="1">
      <c r="A224" s="12"/>
      <c r="B224" s="18"/>
      <c r="C224" s="241"/>
      <c r="D224" s="242"/>
      <c r="E224" s="138" t="s">
        <v>172</v>
      </c>
      <c r="F224" s="138">
        <f t="shared" ref="F224:H224" si="35">K189</f>
        <v>0</v>
      </c>
      <c r="G224" s="138">
        <f t="shared" si="35"/>
        <v>0</v>
      </c>
      <c r="H224" s="138">
        <f t="shared" si="35"/>
        <v>0</v>
      </c>
      <c r="I224" s="139"/>
      <c r="J224" s="109"/>
      <c r="K224" s="18"/>
      <c r="L224" s="18"/>
      <c r="M224" s="18"/>
      <c r="N224" s="16"/>
      <c r="O224" s="124"/>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row>
    <row r="225" spans="1:39" ht="21.75" customHeight="1">
      <c r="A225" s="12"/>
      <c r="B225" s="18"/>
      <c r="C225" s="243" t="s">
        <v>177</v>
      </c>
      <c r="D225" s="244"/>
      <c r="E225" s="140" t="s">
        <v>178</v>
      </c>
      <c r="F225" s="140">
        <f t="shared" ref="F225:H225" si="36">K204</f>
        <v>0</v>
      </c>
      <c r="G225" s="140">
        <f t="shared" si="36"/>
        <v>0</v>
      </c>
      <c r="H225" s="140">
        <f t="shared" si="36"/>
        <v>0</v>
      </c>
      <c r="I225" s="141">
        <f t="shared" ref="I225:I226" si="37">SUM(F225:H225)</f>
        <v>0</v>
      </c>
      <c r="J225" s="109"/>
      <c r="K225" s="18"/>
      <c r="L225" s="18"/>
      <c r="M225" s="18"/>
      <c r="N225" s="16"/>
      <c r="O225" s="124"/>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row>
    <row r="226" spans="1:39" ht="24" customHeight="1">
      <c r="A226" s="12"/>
      <c r="B226" s="18"/>
      <c r="C226" s="243" t="s">
        <v>179</v>
      </c>
      <c r="D226" s="244"/>
      <c r="E226" s="140" t="s">
        <v>178</v>
      </c>
      <c r="F226" s="140">
        <f>J211</f>
        <v>0</v>
      </c>
      <c r="G226" s="140">
        <v>0</v>
      </c>
      <c r="H226" s="140">
        <v>0</v>
      </c>
      <c r="I226" s="141">
        <f t="shared" si="37"/>
        <v>0</v>
      </c>
      <c r="J226" s="109"/>
      <c r="K226" s="18"/>
      <c r="L226" s="18"/>
      <c r="M226" s="18"/>
      <c r="N226" s="16"/>
      <c r="O226" s="124"/>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row>
    <row r="227" spans="1:39" ht="24.75" customHeight="1">
      <c r="A227" s="12"/>
      <c r="B227" s="18"/>
      <c r="C227" s="245" t="s">
        <v>180</v>
      </c>
      <c r="D227" s="242"/>
      <c r="E227" s="142"/>
      <c r="F227" s="142">
        <f t="shared" ref="F227:I227" si="38">SUM(F217:F226)</f>
        <v>0</v>
      </c>
      <c r="G227" s="142">
        <f t="shared" si="38"/>
        <v>0</v>
      </c>
      <c r="H227" s="142">
        <f t="shared" si="38"/>
        <v>0</v>
      </c>
      <c r="I227" s="143">
        <f t="shared" si="38"/>
        <v>0</v>
      </c>
      <c r="J227" s="109"/>
      <c r="K227" s="18"/>
      <c r="L227" s="18"/>
      <c r="M227" s="18"/>
      <c r="N227" s="16"/>
      <c r="O227" s="124"/>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row>
    <row r="228" spans="1:39" ht="13.5" customHeight="1">
      <c r="A228" s="12"/>
      <c r="B228" s="18"/>
      <c r="C228" s="125"/>
      <c r="D228" s="109"/>
      <c r="E228" s="109"/>
      <c r="F228" s="109"/>
      <c r="G228" s="109"/>
      <c r="H228" s="109"/>
      <c r="I228" s="109"/>
      <c r="J228" s="109"/>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row>
    <row r="229" spans="1:39" ht="13.5" customHeight="1">
      <c r="A229" s="12"/>
      <c r="B229" s="18"/>
      <c r="C229" s="125"/>
      <c r="D229" s="109"/>
      <c r="E229" s="109"/>
      <c r="F229" s="109"/>
      <c r="G229" s="109"/>
      <c r="H229" s="109"/>
      <c r="I229" s="109"/>
      <c r="J229" s="109"/>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row>
    <row r="230" spans="1:39" ht="13.5" customHeight="1">
      <c r="A230" s="12"/>
      <c r="B230" s="18"/>
      <c r="C230" s="125"/>
      <c r="D230" s="109"/>
      <c r="E230" s="109"/>
      <c r="F230" s="109"/>
      <c r="G230" s="109"/>
      <c r="H230" s="109"/>
      <c r="I230" s="109"/>
      <c r="J230" s="109"/>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row>
    <row r="231" spans="1:39" ht="13.5" customHeight="1">
      <c r="A231" s="12"/>
      <c r="B231" s="18"/>
      <c r="C231" s="125"/>
      <c r="D231" s="109"/>
      <c r="E231" s="109"/>
      <c r="F231" s="109"/>
      <c r="G231" s="109"/>
      <c r="H231" s="109"/>
      <c r="I231" s="109"/>
      <c r="J231" s="109"/>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row>
    <row r="232" spans="1:39" ht="20.25" customHeight="1">
      <c r="A232" s="12"/>
      <c r="B232" s="18"/>
      <c r="C232" s="125"/>
      <c r="D232" s="109"/>
      <c r="E232" s="109"/>
      <c r="F232" s="109"/>
      <c r="G232" s="109"/>
      <c r="H232" s="109"/>
      <c r="I232" s="109"/>
      <c r="J232" s="109"/>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row>
    <row r="233" spans="1:39" ht="13.5" customHeight="1">
      <c r="A233" s="12"/>
      <c r="B233" s="18"/>
      <c r="C233" s="125"/>
      <c r="D233" s="109"/>
      <c r="E233" s="109"/>
      <c r="F233" s="109"/>
      <c r="G233" s="109"/>
      <c r="H233" s="109"/>
      <c r="I233" s="109"/>
      <c r="J233" s="109"/>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row>
    <row r="234" spans="1:39" ht="13.5" customHeight="1">
      <c r="A234" s="12"/>
      <c r="B234" s="18"/>
      <c r="C234" s="125"/>
      <c r="D234" s="109"/>
      <c r="E234" s="109"/>
      <c r="F234" s="109"/>
      <c r="G234" s="109"/>
      <c r="H234" s="109"/>
      <c r="I234" s="109"/>
      <c r="J234" s="109"/>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row>
    <row r="235" spans="1:39" ht="13.5" customHeight="1">
      <c r="A235" s="12"/>
      <c r="B235" s="18"/>
      <c r="C235" s="125"/>
      <c r="D235" s="109"/>
      <c r="E235" s="109"/>
      <c r="F235" s="109"/>
      <c r="G235" s="109"/>
      <c r="H235" s="109"/>
      <c r="I235" s="109"/>
      <c r="J235" s="109"/>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row>
    <row r="236" spans="1:39" ht="13.5" customHeight="1">
      <c r="A236" s="12"/>
      <c r="B236" s="18"/>
      <c r="C236" s="144"/>
      <c r="D236" s="16"/>
      <c r="E236" s="16"/>
      <c r="F236" s="16"/>
      <c r="G236" s="16"/>
      <c r="H236" s="145"/>
      <c r="I236" s="145"/>
      <c r="J236" s="145"/>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row>
    <row r="237" spans="1:39" ht="13.5" customHeight="1">
      <c r="A237" s="12"/>
      <c r="B237" s="18"/>
      <c r="C237" s="144"/>
      <c r="D237" s="16"/>
      <c r="E237" s="16"/>
      <c r="F237" s="16"/>
      <c r="G237" s="16"/>
      <c r="H237" s="145"/>
      <c r="I237" s="145"/>
      <c r="J237" s="145"/>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row>
    <row r="238" spans="1:39" ht="13.5" customHeight="1">
      <c r="A238" s="12"/>
      <c r="B238" s="18"/>
      <c r="C238" s="144"/>
      <c r="D238" s="16"/>
      <c r="E238" s="16"/>
      <c r="F238" s="16"/>
      <c r="G238" s="16"/>
      <c r="H238" s="145"/>
      <c r="I238" s="145"/>
      <c r="J238" s="145"/>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row>
    <row r="239" spans="1:39" ht="13.5" customHeight="1">
      <c r="A239" s="12"/>
      <c r="B239" s="18"/>
      <c r="C239" s="144"/>
      <c r="D239" s="16"/>
      <c r="E239" s="16"/>
      <c r="F239" s="16"/>
      <c r="G239" s="16"/>
      <c r="H239" s="145"/>
      <c r="I239" s="145"/>
      <c r="J239" s="145"/>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row>
    <row r="240" spans="1:39" ht="13.5" customHeight="1">
      <c r="A240" s="12"/>
      <c r="B240" s="18"/>
      <c r="C240" s="144"/>
      <c r="D240" s="16"/>
      <c r="E240" s="16"/>
      <c r="F240" s="16"/>
      <c r="G240" s="16"/>
      <c r="H240" s="145"/>
      <c r="I240" s="145"/>
      <c r="J240" s="145"/>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row>
    <row r="241" spans="1:39" ht="13.5" customHeight="1">
      <c r="A241" s="12"/>
      <c r="B241" s="18"/>
      <c r="C241" s="144"/>
      <c r="D241" s="16"/>
      <c r="E241" s="16"/>
      <c r="F241" s="16"/>
      <c r="G241" s="16"/>
      <c r="H241" s="145"/>
      <c r="I241" s="145"/>
      <c r="J241" s="145"/>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row>
    <row r="242" spans="1:39" ht="13.5" customHeight="1">
      <c r="A242" s="12"/>
      <c r="B242" s="18"/>
      <c r="C242" s="144"/>
      <c r="D242" s="16"/>
      <c r="E242" s="16"/>
      <c r="F242" s="16"/>
      <c r="G242" s="16"/>
      <c r="H242" s="145"/>
      <c r="I242" s="145"/>
      <c r="J242" s="145"/>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row>
    <row r="243" spans="1:39" ht="13.5" customHeight="1">
      <c r="A243" s="12"/>
      <c r="B243" s="18"/>
      <c r="C243" s="144"/>
      <c r="D243" s="16"/>
      <c r="E243" s="16"/>
      <c r="F243" s="16"/>
      <c r="G243" s="16"/>
      <c r="H243" s="145"/>
      <c r="I243" s="145"/>
      <c r="J243" s="145"/>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row>
    <row r="244" spans="1:39" ht="13.5" customHeight="1">
      <c r="A244" s="12"/>
      <c r="B244" s="18"/>
      <c r="C244" s="144"/>
      <c r="D244" s="16"/>
      <c r="E244" s="16"/>
      <c r="F244" s="16"/>
      <c r="G244" s="16"/>
      <c r="H244" s="145"/>
      <c r="I244" s="145"/>
      <c r="J244" s="145"/>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row>
    <row r="245" spans="1:39" ht="13.5" customHeight="1">
      <c r="A245" s="12"/>
      <c r="B245" s="18"/>
      <c r="C245" s="144"/>
      <c r="D245" s="16"/>
      <c r="E245" s="16"/>
      <c r="F245" s="16"/>
      <c r="G245" s="16"/>
      <c r="H245" s="145"/>
      <c r="I245" s="145"/>
      <c r="J245" s="145"/>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row>
    <row r="246" spans="1:39" ht="13.5" customHeight="1">
      <c r="A246" s="12"/>
      <c r="B246" s="18"/>
      <c r="C246" s="144"/>
      <c r="D246" s="16"/>
      <c r="E246" s="16"/>
      <c r="F246" s="16"/>
      <c r="G246" s="16"/>
      <c r="H246" s="145"/>
      <c r="I246" s="145"/>
      <c r="J246" s="145"/>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row>
    <row r="247" spans="1:39" ht="13.5" customHeight="1">
      <c r="A247" s="12"/>
      <c r="B247" s="18"/>
      <c r="C247" s="144"/>
      <c r="D247" s="16"/>
      <c r="E247" s="16"/>
      <c r="F247" s="16"/>
      <c r="G247" s="16"/>
      <c r="H247" s="145"/>
      <c r="I247" s="145"/>
      <c r="J247" s="145"/>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row>
    <row r="248" spans="1:39" ht="13.5" customHeight="1">
      <c r="A248" s="12"/>
      <c r="B248" s="18"/>
      <c r="C248" s="144"/>
      <c r="D248" s="16"/>
      <c r="E248" s="16"/>
      <c r="F248" s="16"/>
      <c r="G248" s="16"/>
      <c r="H248" s="145"/>
      <c r="I248" s="145"/>
      <c r="J248" s="145"/>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row>
    <row r="249" spans="1:39" ht="13.5" customHeight="1">
      <c r="A249" s="12"/>
      <c r="B249" s="18"/>
      <c r="C249" s="144"/>
      <c r="D249" s="16"/>
      <c r="E249" s="16"/>
      <c r="F249" s="16"/>
      <c r="G249" s="16"/>
      <c r="H249" s="145"/>
      <c r="I249" s="145"/>
      <c r="J249" s="145"/>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row>
    <row r="250" spans="1:39" ht="13.5" customHeight="1">
      <c r="A250" s="12"/>
      <c r="B250" s="18"/>
      <c r="C250" s="146"/>
      <c r="D250" s="18"/>
      <c r="E250" s="18"/>
      <c r="F250" s="18"/>
      <c r="G250" s="18"/>
      <c r="H250" s="147"/>
      <c r="I250" s="147"/>
      <c r="J250" s="147"/>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row>
    <row r="251" spans="1:39" ht="13.5" customHeight="1">
      <c r="A251" s="12"/>
      <c r="B251" s="18"/>
      <c r="C251" s="146"/>
      <c r="D251" s="18"/>
      <c r="E251" s="18"/>
      <c r="F251" s="18"/>
      <c r="G251" s="18"/>
      <c r="H251" s="147"/>
      <c r="I251" s="147"/>
      <c r="J251" s="147"/>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row>
    <row r="252" spans="1:39" ht="13.5" customHeight="1">
      <c r="A252" s="12"/>
      <c r="B252" s="18"/>
      <c r="C252" s="146"/>
      <c r="D252" s="18"/>
      <c r="E252" s="18"/>
      <c r="F252" s="18"/>
      <c r="G252" s="18"/>
      <c r="H252" s="147"/>
      <c r="I252" s="147"/>
      <c r="J252" s="147"/>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row>
    <row r="253" spans="1:39" ht="13.5" customHeight="1">
      <c r="A253" s="12"/>
      <c r="B253" s="18"/>
      <c r="C253" s="146"/>
      <c r="D253" s="18"/>
      <c r="E253" s="18"/>
      <c r="F253" s="18"/>
      <c r="G253" s="18"/>
      <c r="H253" s="147"/>
      <c r="I253" s="147"/>
      <c r="J253" s="147"/>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row>
    <row r="254" spans="1:39" ht="13.5" customHeight="1">
      <c r="A254" s="12"/>
      <c r="B254" s="18"/>
      <c r="C254" s="146"/>
      <c r="D254" s="18"/>
      <c r="E254" s="18"/>
      <c r="F254" s="18"/>
      <c r="G254" s="18"/>
      <c r="H254" s="147"/>
      <c r="I254" s="147"/>
      <c r="J254" s="147"/>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row>
    <row r="255" spans="1:39" ht="13.5" customHeight="1">
      <c r="A255" s="12"/>
      <c r="B255" s="18"/>
      <c r="C255" s="146"/>
      <c r="D255" s="18"/>
      <c r="E255" s="18"/>
      <c r="F255" s="18"/>
      <c r="G255" s="18"/>
      <c r="H255" s="147"/>
      <c r="I255" s="147"/>
      <c r="J255" s="147"/>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row>
    <row r="256" spans="1:39" ht="13.5" customHeight="1">
      <c r="A256" s="12"/>
      <c r="B256" s="18"/>
      <c r="C256" s="146"/>
      <c r="D256" s="18"/>
      <c r="E256" s="18"/>
      <c r="F256" s="18"/>
      <c r="G256" s="18"/>
      <c r="H256" s="147"/>
      <c r="I256" s="147"/>
      <c r="J256" s="147"/>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row>
    <row r="257" spans="1:39" ht="13.5" customHeight="1">
      <c r="A257" s="12"/>
      <c r="B257" s="18"/>
      <c r="C257" s="146"/>
      <c r="D257" s="18"/>
      <c r="E257" s="18"/>
      <c r="F257" s="18"/>
      <c r="G257" s="18"/>
      <c r="H257" s="147"/>
      <c r="I257" s="147"/>
      <c r="J257" s="147"/>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row>
    <row r="258" spans="1:39" ht="13.5" customHeight="1">
      <c r="A258" s="12"/>
      <c r="B258" s="18"/>
      <c r="C258" s="146"/>
      <c r="D258" s="18"/>
      <c r="E258" s="18"/>
      <c r="F258" s="18"/>
      <c r="G258" s="18"/>
      <c r="H258" s="147"/>
      <c r="I258" s="147"/>
      <c r="J258" s="147"/>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row>
    <row r="259" spans="1:39" ht="13.5" customHeight="1">
      <c r="A259" s="12"/>
      <c r="B259" s="18"/>
      <c r="C259" s="146"/>
      <c r="D259" s="18"/>
      <c r="E259" s="18"/>
      <c r="F259" s="18"/>
      <c r="G259" s="18"/>
      <c r="H259" s="147"/>
      <c r="I259" s="147"/>
      <c r="J259" s="147"/>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row>
    <row r="260" spans="1:39" ht="13.5" customHeight="1">
      <c r="A260" s="12"/>
      <c r="B260" s="18"/>
      <c r="C260" s="146"/>
      <c r="D260" s="18"/>
      <c r="E260" s="18"/>
      <c r="F260" s="18"/>
      <c r="G260" s="18"/>
      <c r="H260" s="147"/>
      <c r="I260" s="147"/>
      <c r="J260" s="147"/>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row>
    <row r="261" spans="1:39" ht="13.5" customHeight="1">
      <c r="A261" s="12"/>
      <c r="B261" s="18"/>
      <c r="C261" s="146"/>
      <c r="D261" s="18"/>
      <c r="E261" s="18"/>
      <c r="F261" s="18"/>
      <c r="G261" s="18"/>
      <c r="H261" s="147"/>
      <c r="I261" s="147"/>
      <c r="J261" s="147"/>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row>
    <row r="262" spans="1:39" ht="13.5" customHeight="1">
      <c r="A262" s="12"/>
      <c r="B262" s="18"/>
      <c r="C262" s="146"/>
      <c r="D262" s="18"/>
      <c r="E262" s="18"/>
      <c r="F262" s="18"/>
      <c r="G262" s="18"/>
      <c r="H262" s="147"/>
      <c r="I262" s="147"/>
      <c r="J262" s="147"/>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row>
    <row r="263" spans="1:39" ht="13.5" customHeight="1">
      <c r="A263" s="12"/>
      <c r="B263" s="18"/>
      <c r="C263" s="146"/>
      <c r="D263" s="18"/>
      <c r="E263" s="18"/>
      <c r="F263" s="18"/>
      <c r="G263" s="18"/>
      <c r="H263" s="147"/>
      <c r="I263" s="147"/>
      <c r="J263" s="147"/>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row>
    <row r="264" spans="1:39" ht="13.5" customHeight="1">
      <c r="A264" s="12"/>
      <c r="B264" s="18"/>
      <c r="C264" s="146"/>
      <c r="D264" s="18"/>
      <c r="E264" s="18"/>
      <c r="F264" s="18"/>
      <c r="G264" s="18"/>
      <c r="H264" s="147"/>
      <c r="I264" s="147"/>
      <c r="J264" s="147"/>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row>
    <row r="265" spans="1:39" ht="13.5" customHeight="1">
      <c r="A265" s="12"/>
      <c r="B265" s="18"/>
      <c r="C265" s="146"/>
      <c r="D265" s="18"/>
      <c r="E265" s="18"/>
      <c r="F265" s="18"/>
      <c r="G265" s="18"/>
      <c r="H265" s="147"/>
      <c r="I265" s="147"/>
      <c r="J265" s="147"/>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row>
    <row r="266" spans="1:39" ht="13.5" customHeight="1">
      <c r="A266" s="12"/>
      <c r="B266" s="18"/>
      <c r="C266" s="146"/>
      <c r="D266" s="18"/>
      <c r="E266" s="18"/>
      <c r="F266" s="18"/>
      <c r="G266" s="18"/>
      <c r="H266" s="147"/>
      <c r="I266" s="147"/>
      <c r="J266" s="147"/>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row>
    <row r="267" spans="1:39" ht="13.5" customHeight="1">
      <c r="A267" s="12"/>
      <c r="B267" s="18"/>
      <c r="C267" s="146"/>
      <c r="D267" s="18"/>
      <c r="E267" s="18"/>
      <c r="F267" s="18"/>
      <c r="G267" s="18"/>
      <c r="H267" s="147"/>
      <c r="I267" s="147"/>
      <c r="J267" s="147"/>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row>
    <row r="268" spans="1:39" ht="13.5" customHeight="1">
      <c r="A268" s="12"/>
      <c r="B268" s="18"/>
      <c r="C268" s="146"/>
      <c r="D268" s="18"/>
      <c r="E268" s="18"/>
      <c r="F268" s="18"/>
      <c r="G268" s="18"/>
      <c r="H268" s="147"/>
      <c r="I268" s="147"/>
      <c r="J268" s="147"/>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row>
    <row r="269" spans="1:39" ht="13.5" customHeight="1">
      <c r="A269" s="12"/>
      <c r="B269" s="18"/>
      <c r="C269" s="146"/>
      <c r="D269" s="18"/>
      <c r="E269" s="18"/>
      <c r="F269" s="18"/>
      <c r="G269" s="18"/>
      <c r="H269" s="147"/>
      <c r="I269" s="147"/>
      <c r="J269" s="147"/>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row>
    <row r="270" spans="1:39" ht="13.5" customHeight="1">
      <c r="A270" s="12"/>
      <c r="B270" s="18"/>
      <c r="C270" s="146"/>
      <c r="D270" s="18"/>
      <c r="E270" s="18"/>
      <c r="F270" s="18"/>
      <c r="G270" s="18"/>
      <c r="H270" s="147"/>
      <c r="I270" s="147"/>
      <c r="J270" s="147"/>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row>
    <row r="271" spans="1:39" ht="13.5" customHeight="1">
      <c r="A271" s="12"/>
      <c r="B271" s="18"/>
      <c r="C271" s="146"/>
      <c r="D271" s="18"/>
      <c r="E271" s="18"/>
      <c r="F271" s="18"/>
      <c r="G271" s="18"/>
      <c r="H271" s="147"/>
      <c r="I271" s="147"/>
      <c r="J271" s="147"/>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row>
    <row r="272" spans="1:39" ht="13.5" customHeight="1">
      <c r="A272" s="12"/>
      <c r="B272" s="18"/>
      <c r="C272" s="146"/>
      <c r="D272" s="18"/>
      <c r="E272" s="18"/>
      <c r="F272" s="18"/>
      <c r="G272" s="18"/>
      <c r="H272" s="147"/>
      <c r="I272" s="147"/>
      <c r="J272" s="147"/>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row>
    <row r="273" spans="1:39" ht="13.5" customHeight="1">
      <c r="A273" s="12"/>
      <c r="B273" s="18"/>
      <c r="C273" s="146"/>
      <c r="D273" s="18"/>
      <c r="E273" s="18"/>
      <c r="F273" s="18"/>
      <c r="G273" s="18"/>
      <c r="H273" s="147"/>
      <c r="I273" s="147"/>
      <c r="J273" s="147"/>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row>
    <row r="274" spans="1:39" ht="13.5" customHeight="1">
      <c r="A274" s="12"/>
      <c r="B274" s="18"/>
      <c r="C274" s="146"/>
      <c r="D274" s="18"/>
      <c r="E274" s="18"/>
      <c r="F274" s="18"/>
      <c r="G274" s="18"/>
      <c r="H274" s="147"/>
      <c r="I274" s="147"/>
      <c r="J274" s="147"/>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row>
    <row r="275" spans="1:39" ht="13.5" customHeight="1">
      <c r="A275" s="12"/>
      <c r="B275" s="18"/>
      <c r="C275" s="146"/>
      <c r="D275" s="18"/>
      <c r="E275" s="18"/>
      <c r="F275" s="18"/>
      <c r="G275" s="18"/>
      <c r="H275" s="147"/>
      <c r="I275" s="147"/>
      <c r="J275" s="147"/>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row>
    <row r="276" spans="1:39" ht="13.5" customHeight="1">
      <c r="A276" s="12"/>
      <c r="B276" s="18"/>
      <c r="C276" s="146"/>
      <c r="D276" s="18"/>
      <c r="E276" s="18"/>
      <c r="F276" s="18"/>
      <c r="G276" s="18"/>
      <c r="H276" s="147"/>
      <c r="I276" s="147"/>
      <c r="J276" s="147"/>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row>
    <row r="277" spans="1:39" ht="13.5" customHeight="1">
      <c r="A277" s="12"/>
      <c r="B277" s="18"/>
      <c r="C277" s="146"/>
      <c r="D277" s="18"/>
      <c r="E277" s="18"/>
      <c r="F277" s="18"/>
      <c r="G277" s="18"/>
      <c r="H277" s="147"/>
      <c r="I277" s="147"/>
      <c r="J277" s="147"/>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row>
    <row r="278" spans="1:39" ht="13.5" customHeight="1">
      <c r="A278" s="12"/>
      <c r="B278" s="18"/>
      <c r="C278" s="146"/>
      <c r="D278" s="18"/>
      <c r="E278" s="18"/>
      <c r="F278" s="18"/>
      <c r="G278" s="18"/>
      <c r="H278" s="147"/>
      <c r="I278" s="147"/>
      <c r="J278" s="147"/>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row>
    <row r="279" spans="1:39" ht="13.5" customHeight="1">
      <c r="A279" s="12"/>
      <c r="B279" s="18"/>
      <c r="C279" s="146"/>
      <c r="D279" s="18"/>
      <c r="E279" s="18"/>
      <c r="F279" s="18"/>
      <c r="G279" s="18"/>
      <c r="H279" s="147"/>
      <c r="I279" s="147"/>
      <c r="J279" s="147"/>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row>
    <row r="280" spans="1:39" ht="13.5" customHeight="1">
      <c r="A280" s="12"/>
      <c r="B280" s="18"/>
      <c r="C280" s="146"/>
      <c r="D280" s="18"/>
      <c r="E280" s="18"/>
      <c r="F280" s="18"/>
      <c r="G280" s="18"/>
      <c r="H280" s="147"/>
      <c r="I280" s="147"/>
      <c r="J280" s="147"/>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row>
    <row r="281" spans="1:39" ht="13.5" customHeight="1">
      <c r="A281" s="12"/>
      <c r="B281" s="18"/>
      <c r="C281" s="146"/>
      <c r="D281" s="18"/>
      <c r="E281" s="18"/>
      <c r="F281" s="18"/>
      <c r="G281" s="18"/>
      <c r="H281" s="147"/>
      <c r="I281" s="147"/>
      <c r="J281" s="147"/>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row>
    <row r="282" spans="1:39" ht="13.5" customHeight="1">
      <c r="A282" s="12"/>
      <c r="B282" s="18"/>
      <c r="C282" s="146"/>
      <c r="D282" s="18"/>
      <c r="E282" s="18"/>
      <c r="F282" s="18"/>
      <c r="G282" s="18"/>
      <c r="H282" s="147"/>
      <c r="I282" s="147"/>
      <c r="J282" s="147"/>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row>
    <row r="283" spans="1:39" ht="13.5" customHeight="1">
      <c r="A283" s="12"/>
      <c r="B283" s="18"/>
      <c r="C283" s="146"/>
      <c r="D283" s="18"/>
      <c r="E283" s="18"/>
      <c r="F283" s="18"/>
      <c r="G283" s="18"/>
      <c r="H283" s="147"/>
      <c r="I283" s="147"/>
      <c r="J283" s="147"/>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row>
    <row r="284" spans="1:39" ht="13.5" customHeight="1">
      <c r="A284" s="12"/>
      <c r="B284" s="18"/>
      <c r="C284" s="146"/>
      <c r="D284" s="18"/>
      <c r="E284" s="18"/>
      <c r="F284" s="18"/>
      <c r="G284" s="18"/>
      <c r="H284" s="147"/>
      <c r="I284" s="147"/>
      <c r="J284" s="147"/>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row>
    <row r="285" spans="1:39" ht="13.5" customHeight="1">
      <c r="A285" s="12"/>
      <c r="B285" s="18"/>
      <c r="C285" s="146"/>
      <c r="D285" s="18"/>
      <c r="E285" s="18"/>
      <c r="F285" s="18"/>
      <c r="G285" s="18"/>
      <c r="H285" s="147"/>
      <c r="I285" s="147"/>
      <c r="J285" s="147"/>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row>
    <row r="286" spans="1:39" ht="13.5" customHeight="1">
      <c r="A286" s="12"/>
      <c r="B286" s="18"/>
      <c r="C286" s="146"/>
      <c r="D286" s="18"/>
      <c r="E286" s="18"/>
      <c r="F286" s="18"/>
      <c r="G286" s="18"/>
      <c r="H286" s="147"/>
      <c r="I286" s="147"/>
      <c r="J286" s="147"/>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row>
    <row r="287" spans="1:39" ht="13.5" customHeight="1">
      <c r="A287" s="12"/>
      <c r="B287" s="18"/>
      <c r="C287" s="146"/>
      <c r="D287" s="18"/>
      <c r="E287" s="18"/>
      <c r="F287" s="18"/>
      <c r="G287" s="18"/>
      <c r="H287" s="147"/>
      <c r="I287" s="147"/>
      <c r="J287" s="147"/>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row>
    <row r="288" spans="1:39" ht="13.5" customHeight="1">
      <c r="A288" s="12"/>
      <c r="B288" s="18"/>
      <c r="C288" s="146"/>
      <c r="D288" s="18"/>
      <c r="E288" s="18"/>
      <c r="F288" s="18"/>
      <c r="G288" s="18"/>
      <c r="H288" s="147"/>
      <c r="I288" s="147"/>
      <c r="J288" s="147"/>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row>
    <row r="289" spans="1:39" ht="13.5" customHeight="1">
      <c r="A289" s="12"/>
      <c r="B289" s="18"/>
      <c r="C289" s="146"/>
      <c r="D289" s="18"/>
      <c r="E289" s="18"/>
      <c r="F289" s="18"/>
      <c r="G289" s="18"/>
      <c r="H289" s="147"/>
      <c r="I289" s="147"/>
      <c r="J289" s="147"/>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row>
    <row r="290" spans="1:39" ht="13.5" customHeight="1">
      <c r="A290" s="12"/>
      <c r="B290" s="18"/>
      <c r="C290" s="146"/>
      <c r="D290" s="18"/>
      <c r="E290" s="18"/>
      <c r="F290" s="18"/>
      <c r="G290" s="18"/>
      <c r="H290" s="147"/>
      <c r="I290" s="147"/>
      <c r="J290" s="147"/>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row>
    <row r="291" spans="1:39" ht="13.5" customHeight="1">
      <c r="A291" s="12"/>
      <c r="B291" s="18"/>
      <c r="C291" s="146"/>
      <c r="D291" s="18"/>
      <c r="E291" s="18"/>
      <c r="F291" s="18"/>
      <c r="G291" s="18"/>
      <c r="H291" s="147"/>
      <c r="I291" s="147"/>
      <c r="J291" s="147"/>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row>
    <row r="292" spans="1:39" ht="13.5" customHeight="1">
      <c r="A292" s="12"/>
      <c r="B292" s="18"/>
      <c r="C292" s="146"/>
      <c r="D292" s="18"/>
      <c r="E292" s="18"/>
      <c r="F292" s="18"/>
      <c r="G292" s="18"/>
      <c r="H292" s="147"/>
      <c r="I292" s="147"/>
      <c r="J292" s="147"/>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row>
    <row r="293" spans="1:39" ht="13.5" customHeight="1">
      <c r="A293" s="12"/>
      <c r="B293" s="18"/>
      <c r="C293" s="146"/>
      <c r="D293" s="18"/>
      <c r="E293" s="18"/>
      <c r="F293" s="18"/>
      <c r="G293" s="18"/>
      <c r="H293" s="147"/>
      <c r="I293" s="147"/>
      <c r="J293" s="147"/>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row>
    <row r="294" spans="1:39" ht="13.5" customHeight="1">
      <c r="A294" s="12"/>
      <c r="B294" s="18"/>
      <c r="C294" s="146"/>
      <c r="D294" s="18"/>
      <c r="E294" s="18"/>
      <c r="F294" s="18"/>
      <c r="G294" s="18"/>
      <c r="H294" s="147"/>
      <c r="I294" s="147"/>
      <c r="J294" s="147"/>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row>
    <row r="295" spans="1:39" ht="13.5" customHeight="1">
      <c r="A295" s="12"/>
      <c r="B295" s="18"/>
      <c r="C295" s="146"/>
      <c r="D295" s="18"/>
      <c r="E295" s="18"/>
      <c r="F295" s="18"/>
      <c r="G295" s="18"/>
      <c r="H295" s="147"/>
      <c r="I295" s="147"/>
      <c r="J295" s="147"/>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row>
    <row r="296" spans="1:39" ht="13.5" customHeight="1">
      <c r="A296" s="12"/>
      <c r="B296" s="18"/>
      <c r="C296" s="146"/>
      <c r="D296" s="18"/>
      <c r="E296" s="18"/>
      <c r="F296" s="18"/>
      <c r="G296" s="18"/>
      <c r="H296" s="147"/>
      <c r="I296" s="147"/>
      <c r="J296" s="147"/>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row>
    <row r="297" spans="1:39" ht="13.5" customHeight="1">
      <c r="A297" s="12"/>
      <c r="B297" s="18"/>
      <c r="C297" s="146"/>
      <c r="D297" s="18"/>
      <c r="E297" s="18"/>
      <c r="F297" s="18"/>
      <c r="G297" s="18"/>
      <c r="H297" s="147"/>
      <c r="I297" s="147"/>
      <c r="J297" s="147"/>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row>
    <row r="298" spans="1:39" ht="13.5" customHeight="1">
      <c r="A298" s="12"/>
      <c r="B298" s="18"/>
      <c r="C298" s="146"/>
      <c r="D298" s="18"/>
      <c r="E298" s="18"/>
      <c r="F298" s="18"/>
      <c r="G298" s="18"/>
      <c r="H298" s="147"/>
      <c r="I298" s="147"/>
      <c r="J298" s="147"/>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row>
    <row r="299" spans="1:39" ht="13.5" customHeight="1">
      <c r="A299" s="12"/>
      <c r="B299" s="18"/>
      <c r="C299" s="146"/>
      <c r="D299" s="18"/>
      <c r="E299" s="18"/>
      <c r="F299" s="18"/>
      <c r="G299" s="18"/>
      <c r="H299" s="147"/>
      <c r="I299" s="147"/>
      <c r="J299" s="147"/>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row>
    <row r="300" spans="1:39" ht="13.5" customHeight="1">
      <c r="A300" s="12"/>
      <c r="B300" s="18"/>
      <c r="C300" s="146"/>
      <c r="D300" s="18"/>
      <c r="E300" s="18"/>
      <c r="F300" s="18"/>
      <c r="G300" s="18"/>
      <c r="H300" s="147"/>
      <c r="I300" s="147"/>
      <c r="J300" s="147"/>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row>
    <row r="301" spans="1:39" ht="13.5" customHeight="1">
      <c r="A301" s="12"/>
      <c r="B301" s="18"/>
      <c r="C301" s="146"/>
      <c r="D301" s="18"/>
      <c r="E301" s="18"/>
      <c r="F301" s="18"/>
      <c r="G301" s="18"/>
      <c r="H301" s="147"/>
      <c r="I301" s="147"/>
      <c r="J301" s="147"/>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row>
    <row r="302" spans="1:39" ht="13.5" customHeight="1">
      <c r="A302" s="12"/>
      <c r="B302" s="18"/>
      <c r="C302" s="146"/>
      <c r="D302" s="18"/>
      <c r="E302" s="18"/>
      <c r="F302" s="18"/>
      <c r="G302" s="18"/>
      <c r="H302" s="147"/>
      <c r="I302" s="147"/>
      <c r="J302" s="147"/>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row>
    <row r="303" spans="1:39" ht="13.5" customHeight="1">
      <c r="A303" s="12"/>
      <c r="B303" s="18"/>
      <c r="C303" s="146"/>
      <c r="D303" s="18"/>
      <c r="E303" s="18"/>
      <c r="F303" s="18"/>
      <c r="G303" s="18"/>
      <c r="H303" s="147"/>
      <c r="I303" s="147"/>
      <c r="J303" s="147"/>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row>
    <row r="304" spans="1:39" ht="13.5" customHeight="1">
      <c r="A304" s="12"/>
      <c r="B304" s="18"/>
      <c r="C304" s="146"/>
      <c r="D304" s="18"/>
      <c r="E304" s="18"/>
      <c r="F304" s="18"/>
      <c r="G304" s="18"/>
      <c r="H304" s="147"/>
      <c r="I304" s="147"/>
      <c r="J304" s="147"/>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row>
    <row r="305" spans="1:39" ht="13.5" customHeight="1">
      <c r="A305" s="12"/>
      <c r="B305" s="18"/>
      <c r="C305" s="146"/>
      <c r="D305" s="18"/>
      <c r="E305" s="18"/>
      <c r="F305" s="18"/>
      <c r="G305" s="18"/>
      <c r="H305" s="147"/>
      <c r="I305" s="147"/>
      <c r="J305" s="147"/>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row>
    <row r="306" spans="1:39" ht="13.5" customHeight="1">
      <c r="A306" s="12"/>
      <c r="B306" s="18"/>
      <c r="C306" s="146"/>
      <c r="D306" s="18"/>
      <c r="E306" s="18"/>
      <c r="F306" s="18"/>
      <c r="G306" s="18"/>
      <c r="H306" s="147"/>
      <c r="I306" s="147"/>
      <c r="J306" s="147"/>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row>
    <row r="307" spans="1:39" ht="13.5" customHeight="1">
      <c r="A307" s="12"/>
      <c r="B307" s="18"/>
      <c r="C307" s="146"/>
      <c r="D307" s="18"/>
      <c r="E307" s="18"/>
      <c r="F307" s="18"/>
      <c r="G307" s="18"/>
      <c r="H307" s="147"/>
      <c r="I307" s="147"/>
      <c r="J307" s="147"/>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row>
    <row r="308" spans="1:39" ht="13.5" customHeight="1">
      <c r="A308" s="12"/>
      <c r="B308" s="18"/>
      <c r="C308" s="146"/>
      <c r="D308" s="18"/>
      <c r="E308" s="18"/>
      <c r="F308" s="18"/>
      <c r="G308" s="18"/>
      <c r="H308" s="147"/>
      <c r="I308" s="147"/>
      <c r="J308" s="147"/>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row>
    <row r="309" spans="1:39" ht="13.5" customHeight="1">
      <c r="A309" s="12"/>
      <c r="B309" s="18"/>
      <c r="C309" s="146"/>
      <c r="D309" s="18"/>
      <c r="E309" s="18"/>
      <c r="F309" s="18"/>
      <c r="G309" s="18"/>
      <c r="H309" s="147"/>
      <c r="I309" s="147"/>
      <c r="J309" s="147"/>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row>
    <row r="310" spans="1:39" ht="13.5" customHeight="1">
      <c r="A310" s="12"/>
      <c r="B310" s="18"/>
      <c r="C310" s="146"/>
      <c r="D310" s="18"/>
      <c r="E310" s="18"/>
      <c r="F310" s="18"/>
      <c r="G310" s="18"/>
      <c r="H310" s="147"/>
      <c r="I310" s="147"/>
      <c r="J310" s="147"/>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row>
    <row r="311" spans="1:39" ht="13.5" customHeight="1">
      <c r="A311" s="12"/>
      <c r="B311" s="18"/>
      <c r="C311" s="146"/>
      <c r="D311" s="18"/>
      <c r="E311" s="18"/>
      <c r="F311" s="18"/>
      <c r="G311" s="18"/>
      <c r="H311" s="147"/>
      <c r="I311" s="147"/>
      <c r="J311" s="147"/>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row>
    <row r="312" spans="1:39" ht="13.5" customHeight="1">
      <c r="A312" s="12"/>
      <c r="B312" s="18"/>
      <c r="C312" s="146"/>
      <c r="D312" s="18"/>
      <c r="E312" s="18"/>
      <c r="F312" s="18"/>
      <c r="G312" s="18"/>
      <c r="H312" s="147"/>
      <c r="I312" s="147"/>
      <c r="J312" s="147"/>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row>
    <row r="313" spans="1:39" ht="13.5" customHeight="1">
      <c r="A313" s="12"/>
      <c r="B313" s="18"/>
      <c r="C313" s="146"/>
      <c r="D313" s="18"/>
      <c r="E313" s="18"/>
      <c r="F313" s="18"/>
      <c r="G313" s="18"/>
      <c r="H313" s="147"/>
      <c r="I313" s="147"/>
      <c r="J313" s="147"/>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row>
    <row r="314" spans="1:39" ht="13.5" customHeight="1">
      <c r="A314" s="12"/>
      <c r="B314" s="18"/>
      <c r="C314" s="146"/>
      <c r="D314" s="18"/>
      <c r="E314" s="18"/>
      <c r="F314" s="18"/>
      <c r="G314" s="18"/>
      <c r="H314" s="147"/>
      <c r="I314" s="147"/>
      <c r="J314" s="147"/>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row>
    <row r="315" spans="1:39" ht="13.5" customHeight="1">
      <c r="A315" s="12"/>
      <c r="B315" s="18"/>
      <c r="C315" s="146"/>
      <c r="D315" s="18"/>
      <c r="E315" s="18"/>
      <c r="F315" s="18"/>
      <c r="G315" s="18"/>
      <c r="H315" s="147"/>
      <c r="I315" s="147"/>
      <c r="J315" s="147"/>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row>
    <row r="316" spans="1:39" ht="13.5" customHeight="1">
      <c r="A316" s="12"/>
      <c r="B316" s="18"/>
      <c r="C316" s="146"/>
      <c r="D316" s="18"/>
      <c r="E316" s="18"/>
      <c r="F316" s="18"/>
      <c r="G316" s="18"/>
      <c r="H316" s="147"/>
      <c r="I316" s="147"/>
      <c r="J316" s="147"/>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row>
    <row r="317" spans="1:39" ht="13.5" customHeight="1">
      <c r="A317" s="12"/>
      <c r="B317" s="18"/>
      <c r="C317" s="146"/>
      <c r="D317" s="18"/>
      <c r="E317" s="18"/>
      <c r="F317" s="18"/>
      <c r="G317" s="18"/>
      <c r="H317" s="147"/>
      <c r="I317" s="147"/>
      <c r="J317" s="147"/>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row>
    <row r="318" spans="1:39" ht="13.5" customHeight="1">
      <c r="A318" s="12"/>
      <c r="B318" s="18"/>
      <c r="C318" s="146"/>
      <c r="D318" s="18"/>
      <c r="E318" s="18"/>
      <c r="F318" s="18"/>
      <c r="G318" s="18"/>
      <c r="H318" s="147"/>
      <c r="I318" s="147"/>
      <c r="J318" s="147"/>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row>
    <row r="319" spans="1:39" ht="13.5" customHeight="1">
      <c r="A319" s="12"/>
      <c r="B319" s="18"/>
      <c r="C319" s="146"/>
      <c r="D319" s="18"/>
      <c r="E319" s="18"/>
      <c r="F319" s="18"/>
      <c r="G319" s="18"/>
      <c r="H319" s="147"/>
      <c r="I319" s="147"/>
      <c r="J319" s="147"/>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row>
    <row r="320" spans="1:39" ht="13.5" customHeight="1">
      <c r="A320" s="12"/>
      <c r="B320" s="18"/>
      <c r="C320" s="146"/>
      <c r="D320" s="18"/>
      <c r="E320" s="18"/>
      <c r="F320" s="18"/>
      <c r="G320" s="18"/>
      <c r="H320" s="147"/>
      <c r="I320" s="147"/>
      <c r="J320" s="147"/>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row>
    <row r="321" spans="1:39" ht="13.5" customHeight="1">
      <c r="A321" s="12"/>
      <c r="B321" s="18"/>
      <c r="C321" s="146"/>
      <c r="D321" s="18"/>
      <c r="E321" s="18"/>
      <c r="F321" s="18"/>
      <c r="G321" s="18"/>
      <c r="H321" s="147"/>
      <c r="I321" s="147"/>
      <c r="J321" s="147"/>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row>
    <row r="322" spans="1:39" ht="13.5" customHeight="1">
      <c r="A322" s="12"/>
      <c r="B322" s="18"/>
      <c r="C322" s="146"/>
      <c r="D322" s="18"/>
      <c r="E322" s="18"/>
      <c r="F322" s="18"/>
      <c r="G322" s="18"/>
      <c r="H322" s="147"/>
      <c r="I322" s="147"/>
      <c r="J322" s="147"/>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row>
    <row r="323" spans="1:39" ht="13.5" customHeight="1">
      <c r="A323" s="12"/>
      <c r="B323" s="18"/>
      <c r="C323" s="146"/>
      <c r="D323" s="18"/>
      <c r="E323" s="18"/>
      <c r="F323" s="18"/>
      <c r="G323" s="18"/>
      <c r="H323" s="147"/>
      <c r="I323" s="147"/>
      <c r="J323" s="147"/>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row>
    <row r="324" spans="1:39" ht="13.5" customHeight="1">
      <c r="A324" s="12"/>
      <c r="B324" s="18"/>
      <c r="C324" s="146"/>
      <c r="D324" s="18"/>
      <c r="E324" s="18"/>
      <c r="F324" s="18"/>
      <c r="G324" s="18"/>
      <c r="H324" s="147"/>
      <c r="I324" s="147"/>
      <c r="J324" s="147"/>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row>
    <row r="325" spans="1:39" ht="13.5" customHeight="1">
      <c r="A325" s="12"/>
      <c r="B325" s="18"/>
      <c r="C325" s="146"/>
      <c r="D325" s="18"/>
      <c r="E325" s="18"/>
      <c r="F325" s="18"/>
      <c r="G325" s="18"/>
      <c r="H325" s="147"/>
      <c r="I325" s="147"/>
      <c r="J325" s="147"/>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row>
    <row r="326" spans="1:39" ht="13.5" customHeight="1">
      <c r="A326" s="12"/>
      <c r="B326" s="18"/>
      <c r="C326" s="146"/>
      <c r="D326" s="18"/>
      <c r="E326" s="18"/>
      <c r="F326" s="18"/>
      <c r="G326" s="18"/>
      <c r="H326" s="147"/>
      <c r="I326" s="147"/>
      <c r="J326" s="147"/>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row>
    <row r="327" spans="1:39" ht="13.5" customHeight="1">
      <c r="A327" s="12"/>
      <c r="B327" s="18"/>
      <c r="C327" s="146"/>
      <c r="D327" s="18"/>
      <c r="E327" s="18"/>
      <c r="F327" s="18"/>
      <c r="G327" s="18"/>
      <c r="H327" s="147"/>
      <c r="I327" s="147"/>
      <c r="J327" s="147"/>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row>
    <row r="328" spans="1:39" ht="13.5" customHeight="1">
      <c r="A328" s="12"/>
      <c r="B328" s="18"/>
      <c r="C328" s="146"/>
      <c r="D328" s="18"/>
      <c r="E328" s="18"/>
      <c r="F328" s="18"/>
      <c r="G328" s="18"/>
      <c r="H328" s="147"/>
      <c r="I328" s="147"/>
      <c r="J328" s="147"/>
      <c r="K328" s="18"/>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row>
    <row r="329" spans="1:39" ht="13.5" customHeight="1">
      <c r="A329" s="12"/>
      <c r="B329" s="18"/>
      <c r="C329" s="146"/>
      <c r="D329" s="18"/>
      <c r="E329" s="18"/>
      <c r="F329" s="18"/>
      <c r="G329" s="18"/>
      <c r="H329" s="147"/>
      <c r="I329" s="147"/>
      <c r="J329" s="147"/>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row>
    <row r="330" spans="1:39" ht="13.5" customHeight="1">
      <c r="A330" s="12"/>
      <c r="B330" s="18"/>
      <c r="C330" s="146"/>
      <c r="D330" s="18"/>
      <c r="E330" s="18"/>
      <c r="F330" s="18"/>
      <c r="G330" s="18"/>
      <c r="H330" s="147"/>
      <c r="I330" s="147"/>
      <c r="J330" s="147"/>
      <c r="K330" s="18"/>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row>
    <row r="331" spans="1:39" ht="13.5" customHeight="1">
      <c r="A331" s="12"/>
      <c r="B331" s="18"/>
      <c r="C331" s="146"/>
      <c r="D331" s="18"/>
      <c r="E331" s="18"/>
      <c r="F331" s="18"/>
      <c r="G331" s="18"/>
      <c r="H331" s="147"/>
      <c r="I331" s="147"/>
      <c r="J331" s="147"/>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row>
    <row r="332" spans="1:39" ht="13.5" customHeight="1">
      <c r="A332" s="12"/>
      <c r="B332" s="18"/>
      <c r="C332" s="146"/>
      <c r="D332" s="18"/>
      <c r="E332" s="18"/>
      <c r="F332" s="18"/>
      <c r="G332" s="18"/>
      <c r="H332" s="147"/>
      <c r="I332" s="147"/>
      <c r="J332" s="147"/>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row>
    <row r="333" spans="1:39" ht="13.5" customHeight="1">
      <c r="A333" s="12"/>
      <c r="B333" s="18"/>
      <c r="C333" s="146"/>
      <c r="D333" s="18"/>
      <c r="E333" s="18"/>
      <c r="F333" s="18"/>
      <c r="G333" s="18"/>
      <c r="H333" s="147"/>
      <c r="I333" s="147"/>
      <c r="J333" s="147"/>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row>
    <row r="334" spans="1:39" ht="13.5" customHeight="1">
      <c r="A334" s="12"/>
      <c r="B334" s="18"/>
      <c r="C334" s="146"/>
      <c r="D334" s="18"/>
      <c r="E334" s="18"/>
      <c r="F334" s="18"/>
      <c r="G334" s="18"/>
      <c r="H334" s="147"/>
      <c r="I334" s="147"/>
      <c r="J334" s="147"/>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row>
    <row r="335" spans="1:39" ht="13.5" customHeight="1">
      <c r="A335" s="12"/>
      <c r="B335" s="18"/>
      <c r="C335" s="146"/>
      <c r="D335" s="18"/>
      <c r="E335" s="18"/>
      <c r="F335" s="18"/>
      <c r="G335" s="18"/>
      <c r="H335" s="147"/>
      <c r="I335" s="147"/>
      <c r="J335" s="147"/>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row>
    <row r="336" spans="1:39" ht="13.5" customHeight="1">
      <c r="A336" s="12"/>
      <c r="B336" s="18"/>
      <c r="C336" s="146"/>
      <c r="D336" s="18"/>
      <c r="E336" s="18"/>
      <c r="F336" s="18"/>
      <c r="G336" s="18"/>
      <c r="H336" s="147"/>
      <c r="I336" s="147"/>
      <c r="J336" s="147"/>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row>
    <row r="337" spans="1:39" ht="13.5" customHeight="1">
      <c r="A337" s="12"/>
      <c r="B337" s="18"/>
      <c r="C337" s="146"/>
      <c r="D337" s="18"/>
      <c r="E337" s="18"/>
      <c r="F337" s="18"/>
      <c r="G337" s="18"/>
      <c r="H337" s="147"/>
      <c r="I337" s="147"/>
      <c r="J337" s="147"/>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row>
    <row r="338" spans="1:39" ht="13.5" customHeight="1">
      <c r="A338" s="12"/>
      <c r="B338" s="18"/>
      <c r="C338" s="146"/>
      <c r="D338" s="18"/>
      <c r="E338" s="18"/>
      <c r="F338" s="18"/>
      <c r="G338" s="18"/>
      <c r="H338" s="147"/>
      <c r="I338" s="147"/>
      <c r="J338" s="147"/>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row>
    <row r="339" spans="1:39" ht="13.5" customHeight="1">
      <c r="A339" s="12"/>
      <c r="B339" s="18"/>
      <c r="C339" s="146"/>
      <c r="D339" s="18"/>
      <c r="E339" s="18"/>
      <c r="F339" s="18"/>
      <c r="G339" s="18"/>
      <c r="H339" s="147"/>
      <c r="I339" s="147"/>
      <c r="J339" s="147"/>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row>
    <row r="340" spans="1:39" ht="13.5" customHeight="1">
      <c r="A340" s="12"/>
      <c r="B340" s="18"/>
      <c r="C340" s="146"/>
      <c r="D340" s="18"/>
      <c r="E340" s="18"/>
      <c r="F340" s="18"/>
      <c r="G340" s="18"/>
      <c r="H340" s="147"/>
      <c r="I340" s="147"/>
      <c r="J340" s="147"/>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row>
    <row r="341" spans="1:39" ht="13.5" customHeight="1">
      <c r="A341" s="12"/>
      <c r="B341" s="18"/>
      <c r="C341" s="146"/>
      <c r="D341" s="18"/>
      <c r="E341" s="18"/>
      <c r="F341" s="18"/>
      <c r="G341" s="18"/>
      <c r="H341" s="147"/>
      <c r="I341" s="147"/>
      <c r="J341" s="147"/>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row>
    <row r="342" spans="1:39" ht="13.5" customHeight="1">
      <c r="A342" s="12"/>
      <c r="B342" s="18"/>
      <c r="C342" s="146"/>
      <c r="D342" s="18"/>
      <c r="E342" s="18"/>
      <c r="F342" s="18"/>
      <c r="G342" s="18"/>
      <c r="H342" s="147"/>
      <c r="I342" s="147"/>
      <c r="J342" s="147"/>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row>
    <row r="343" spans="1:39" ht="13.5" customHeight="1">
      <c r="A343" s="12"/>
      <c r="B343" s="18"/>
      <c r="C343" s="146"/>
      <c r="D343" s="18"/>
      <c r="E343" s="18"/>
      <c r="F343" s="18"/>
      <c r="G343" s="18"/>
      <c r="H343" s="147"/>
      <c r="I343" s="147"/>
      <c r="J343" s="147"/>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row>
    <row r="344" spans="1:39" ht="13.5" customHeight="1">
      <c r="A344" s="12"/>
      <c r="B344" s="18"/>
      <c r="C344" s="146"/>
      <c r="D344" s="18"/>
      <c r="E344" s="18"/>
      <c r="F344" s="18"/>
      <c r="G344" s="18"/>
      <c r="H344" s="147"/>
      <c r="I344" s="147"/>
      <c r="J344" s="147"/>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row>
    <row r="345" spans="1:39" ht="13.5" customHeight="1">
      <c r="A345" s="12"/>
      <c r="B345" s="18"/>
      <c r="C345" s="146"/>
      <c r="D345" s="18"/>
      <c r="E345" s="18"/>
      <c r="F345" s="18"/>
      <c r="G345" s="18"/>
      <c r="H345" s="147"/>
      <c r="I345" s="147"/>
      <c r="J345" s="147"/>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row>
    <row r="346" spans="1:39" ht="13.5" customHeight="1">
      <c r="A346" s="12"/>
      <c r="B346" s="18"/>
      <c r="C346" s="146"/>
      <c r="D346" s="18"/>
      <c r="E346" s="18"/>
      <c r="F346" s="18"/>
      <c r="G346" s="18"/>
      <c r="H346" s="147"/>
      <c r="I346" s="147"/>
      <c r="J346" s="147"/>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row>
    <row r="347" spans="1:39" ht="13.5" customHeight="1">
      <c r="A347" s="12"/>
      <c r="B347" s="18"/>
      <c r="C347" s="146"/>
      <c r="D347" s="18"/>
      <c r="E347" s="18"/>
      <c r="F347" s="18"/>
      <c r="G347" s="18"/>
      <c r="H347" s="147"/>
      <c r="I347" s="147"/>
      <c r="J347" s="147"/>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row>
    <row r="348" spans="1:39" ht="13.5" customHeight="1">
      <c r="A348" s="12"/>
      <c r="B348" s="18"/>
      <c r="C348" s="146"/>
      <c r="D348" s="18"/>
      <c r="E348" s="18"/>
      <c r="F348" s="18"/>
      <c r="G348" s="18"/>
      <c r="H348" s="147"/>
      <c r="I348" s="147"/>
      <c r="J348" s="147"/>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row>
    <row r="349" spans="1:39" ht="13.5" customHeight="1">
      <c r="A349" s="12"/>
      <c r="B349" s="18"/>
      <c r="C349" s="146"/>
      <c r="D349" s="18"/>
      <c r="E349" s="18"/>
      <c r="F349" s="18"/>
      <c r="G349" s="18"/>
      <c r="H349" s="147"/>
      <c r="I349" s="147"/>
      <c r="J349" s="147"/>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row>
    <row r="350" spans="1:39" ht="13.5" customHeight="1">
      <c r="A350" s="12"/>
      <c r="B350" s="18"/>
      <c r="C350" s="146"/>
      <c r="D350" s="18"/>
      <c r="E350" s="18"/>
      <c r="F350" s="18"/>
      <c r="G350" s="18"/>
      <c r="H350" s="147"/>
      <c r="I350" s="147"/>
      <c r="J350" s="147"/>
      <c r="K350" s="18"/>
      <c r="L350" s="18"/>
      <c r="M350" s="18"/>
      <c r="N350" s="18"/>
      <c r="O350" s="18"/>
      <c r="P350" s="18"/>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row>
    <row r="351" spans="1:39" ht="13.5" customHeight="1">
      <c r="A351" s="12"/>
      <c r="B351" s="18"/>
      <c r="C351" s="146"/>
      <c r="D351" s="18"/>
      <c r="E351" s="18"/>
      <c r="F351" s="18"/>
      <c r="G351" s="18"/>
      <c r="H351" s="147"/>
      <c r="I351" s="147"/>
      <c r="J351" s="147"/>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row>
    <row r="352" spans="1:39" ht="13.5" customHeight="1">
      <c r="A352" s="12"/>
      <c r="B352" s="18"/>
      <c r="C352" s="146"/>
      <c r="D352" s="18"/>
      <c r="E352" s="18"/>
      <c r="F352" s="18"/>
      <c r="G352" s="18"/>
      <c r="H352" s="147"/>
      <c r="I352" s="147"/>
      <c r="J352" s="147"/>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row>
    <row r="353" spans="1:39" ht="13.5" customHeight="1">
      <c r="A353" s="12"/>
      <c r="B353" s="18"/>
      <c r="C353" s="146"/>
      <c r="D353" s="18"/>
      <c r="E353" s="18"/>
      <c r="F353" s="18"/>
      <c r="G353" s="18"/>
      <c r="H353" s="147"/>
      <c r="I353" s="147"/>
      <c r="J353" s="147"/>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row>
    <row r="354" spans="1:39" ht="13.5" customHeight="1">
      <c r="A354" s="12"/>
      <c r="B354" s="18"/>
      <c r="C354" s="146"/>
      <c r="D354" s="18"/>
      <c r="E354" s="18"/>
      <c r="F354" s="18"/>
      <c r="G354" s="18"/>
      <c r="H354" s="147"/>
      <c r="I354" s="147"/>
      <c r="J354" s="147"/>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row>
    <row r="355" spans="1:39" ht="13.5" customHeight="1">
      <c r="A355" s="12"/>
      <c r="B355" s="18"/>
      <c r="C355" s="146"/>
      <c r="D355" s="18"/>
      <c r="E355" s="18"/>
      <c r="F355" s="18"/>
      <c r="G355" s="18"/>
      <c r="H355" s="147"/>
      <c r="I355" s="147"/>
      <c r="J355" s="147"/>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row>
    <row r="356" spans="1:39" ht="13.5" customHeight="1">
      <c r="A356" s="12"/>
      <c r="B356" s="18"/>
      <c r="C356" s="146"/>
      <c r="D356" s="18"/>
      <c r="E356" s="18"/>
      <c r="F356" s="18"/>
      <c r="G356" s="18"/>
      <c r="H356" s="147"/>
      <c r="I356" s="147"/>
      <c r="J356" s="147"/>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row>
    <row r="357" spans="1:39" ht="13.5" customHeight="1">
      <c r="A357" s="12"/>
      <c r="B357" s="18"/>
      <c r="C357" s="146"/>
      <c r="D357" s="18"/>
      <c r="E357" s="18"/>
      <c r="F357" s="18"/>
      <c r="G357" s="18"/>
      <c r="H357" s="147"/>
      <c r="I357" s="147"/>
      <c r="J357" s="147"/>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row>
    <row r="358" spans="1:39" ht="13.5" customHeight="1">
      <c r="A358" s="12"/>
      <c r="B358" s="18"/>
      <c r="C358" s="146"/>
      <c r="D358" s="18"/>
      <c r="E358" s="18"/>
      <c r="F358" s="18"/>
      <c r="G358" s="18"/>
      <c r="H358" s="147"/>
      <c r="I358" s="147"/>
      <c r="J358" s="147"/>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row>
    <row r="359" spans="1:39" ht="13.5" customHeight="1">
      <c r="A359" s="12"/>
      <c r="B359" s="18"/>
      <c r="C359" s="146"/>
      <c r="D359" s="18"/>
      <c r="E359" s="18"/>
      <c r="F359" s="18"/>
      <c r="G359" s="18"/>
      <c r="H359" s="147"/>
      <c r="I359" s="147"/>
      <c r="J359" s="147"/>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row>
    <row r="360" spans="1:39" ht="13.5" customHeight="1">
      <c r="A360" s="12"/>
      <c r="B360" s="18"/>
      <c r="C360" s="146"/>
      <c r="D360" s="18"/>
      <c r="E360" s="18"/>
      <c r="F360" s="18"/>
      <c r="G360" s="18"/>
      <c r="H360" s="147"/>
      <c r="I360" s="147"/>
      <c r="J360" s="147"/>
      <c r="K360" s="18"/>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row>
    <row r="361" spans="1:39" ht="13.5" customHeight="1">
      <c r="A361" s="12"/>
      <c r="B361" s="18"/>
      <c r="C361" s="146"/>
      <c r="D361" s="18"/>
      <c r="E361" s="18"/>
      <c r="F361" s="18"/>
      <c r="G361" s="18"/>
      <c r="H361" s="147"/>
      <c r="I361" s="147"/>
      <c r="J361" s="147"/>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row>
    <row r="362" spans="1:39" ht="13.5" customHeight="1">
      <c r="A362" s="12"/>
      <c r="B362" s="18"/>
      <c r="C362" s="146"/>
      <c r="D362" s="18"/>
      <c r="E362" s="18"/>
      <c r="F362" s="18"/>
      <c r="G362" s="18"/>
      <c r="H362" s="147"/>
      <c r="I362" s="147"/>
      <c r="J362" s="147"/>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row>
    <row r="363" spans="1:39" ht="13.5" customHeight="1">
      <c r="A363" s="12"/>
      <c r="B363" s="18"/>
      <c r="C363" s="146"/>
      <c r="D363" s="18"/>
      <c r="E363" s="18"/>
      <c r="F363" s="18"/>
      <c r="G363" s="18"/>
      <c r="H363" s="147"/>
      <c r="I363" s="147"/>
      <c r="J363" s="147"/>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row>
    <row r="364" spans="1:39" ht="13.5" customHeight="1">
      <c r="A364" s="12"/>
      <c r="B364" s="18"/>
      <c r="C364" s="146"/>
      <c r="D364" s="18"/>
      <c r="E364" s="18"/>
      <c r="F364" s="18"/>
      <c r="G364" s="18"/>
      <c r="H364" s="147"/>
      <c r="I364" s="147"/>
      <c r="J364" s="147"/>
      <c r="K364" s="18"/>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row>
    <row r="365" spans="1:39" ht="13.5" customHeight="1">
      <c r="A365" s="12"/>
      <c r="B365" s="18"/>
      <c r="C365" s="146"/>
      <c r="D365" s="18"/>
      <c r="E365" s="18"/>
      <c r="F365" s="18"/>
      <c r="G365" s="18"/>
      <c r="H365" s="147"/>
      <c r="I365" s="147"/>
      <c r="J365" s="147"/>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row>
    <row r="366" spans="1:39" ht="13.5" customHeight="1">
      <c r="A366" s="12"/>
      <c r="B366" s="18"/>
      <c r="C366" s="146"/>
      <c r="D366" s="18"/>
      <c r="E366" s="18"/>
      <c r="F366" s="18"/>
      <c r="G366" s="18"/>
      <c r="H366" s="147"/>
      <c r="I366" s="147"/>
      <c r="J366" s="147"/>
      <c r="K366" s="18"/>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row>
    <row r="367" spans="1:39" ht="13.5" customHeight="1">
      <c r="A367" s="12"/>
      <c r="B367" s="18"/>
      <c r="C367" s="146"/>
      <c r="D367" s="18"/>
      <c r="E367" s="18"/>
      <c r="F367" s="18"/>
      <c r="G367" s="18"/>
      <c r="H367" s="147"/>
      <c r="I367" s="147"/>
      <c r="J367" s="147"/>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row>
    <row r="368" spans="1:39" ht="13.5" customHeight="1">
      <c r="A368" s="12"/>
      <c r="B368" s="18"/>
      <c r="C368" s="146"/>
      <c r="D368" s="18"/>
      <c r="E368" s="18"/>
      <c r="F368" s="18"/>
      <c r="G368" s="18"/>
      <c r="H368" s="147"/>
      <c r="I368" s="147"/>
      <c r="J368" s="147"/>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row>
    <row r="369" spans="1:39" ht="13.5" customHeight="1">
      <c r="A369" s="12"/>
      <c r="B369" s="18"/>
      <c r="C369" s="146"/>
      <c r="D369" s="18"/>
      <c r="E369" s="18"/>
      <c r="F369" s="18"/>
      <c r="G369" s="18"/>
      <c r="H369" s="147"/>
      <c r="I369" s="147"/>
      <c r="J369" s="147"/>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row>
    <row r="370" spans="1:39" ht="13.5" customHeight="1">
      <c r="A370" s="12"/>
      <c r="B370" s="18"/>
      <c r="C370" s="146"/>
      <c r="D370" s="18"/>
      <c r="E370" s="18"/>
      <c r="F370" s="18"/>
      <c r="G370" s="18"/>
      <c r="H370" s="147"/>
      <c r="I370" s="147"/>
      <c r="J370" s="147"/>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row>
    <row r="371" spans="1:39" ht="13.5" customHeight="1">
      <c r="A371" s="12"/>
      <c r="B371" s="18"/>
      <c r="C371" s="146"/>
      <c r="D371" s="18"/>
      <c r="E371" s="18"/>
      <c r="F371" s="18"/>
      <c r="G371" s="18"/>
      <c r="H371" s="147"/>
      <c r="I371" s="147"/>
      <c r="J371" s="147"/>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row>
    <row r="372" spans="1:39" ht="13.5" customHeight="1">
      <c r="A372" s="12"/>
      <c r="B372" s="18"/>
      <c r="C372" s="146"/>
      <c r="D372" s="18"/>
      <c r="E372" s="18"/>
      <c r="F372" s="18"/>
      <c r="G372" s="18"/>
      <c r="H372" s="147"/>
      <c r="I372" s="147"/>
      <c r="J372" s="147"/>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row>
    <row r="373" spans="1:39" ht="13.5" customHeight="1">
      <c r="A373" s="12"/>
      <c r="B373" s="18"/>
      <c r="C373" s="146"/>
      <c r="D373" s="18"/>
      <c r="E373" s="18"/>
      <c r="F373" s="18"/>
      <c r="G373" s="18"/>
      <c r="H373" s="147"/>
      <c r="I373" s="147"/>
      <c r="J373" s="147"/>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row>
    <row r="374" spans="1:39" ht="13.5" customHeight="1">
      <c r="A374" s="12"/>
      <c r="B374" s="18"/>
      <c r="C374" s="146"/>
      <c r="D374" s="18"/>
      <c r="E374" s="18"/>
      <c r="F374" s="18"/>
      <c r="G374" s="18"/>
      <c r="H374" s="147"/>
      <c r="I374" s="147"/>
      <c r="J374" s="147"/>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row>
    <row r="375" spans="1:39" ht="13.5" customHeight="1">
      <c r="A375" s="12"/>
      <c r="B375" s="18"/>
      <c r="C375" s="146"/>
      <c r="D375" s="18"/>
      <c r="E375" s="18"/>
      <c r="F375" s="18"/>
      <c r="G375" s="18"/>
      <c r="H375" s="147"/>
      <c r="I375" s="147"/>
      <c r="J375" s="147"/>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row>
    <row r="376" spans="1:39" ht="13.5" customHeight="1">
      <c r="A376" s="12"/>
      <c r="B376" s="18"/>
      <c r="C376" s="146"/>
      <c r="D376" s="18"/>
      <c r="E376" s="18"/>
      <c r="F376" s="18"/>
      <c r="G376" s="18"/>
      <c r="H376" s="147"/>
      <c r="I376" s="147"/>
      <c r="J376" s="147"/>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row>
    <row r="377" spans="1:39" ht="13.5" customHeight="1">
      <c r="A377" s="12"/>
      <c r="B377" s="18"/>
      <c r="C377" s="146"/>
      <c r="D377" s="18"/>
      <c r="E377" s="18"/>
      <c r="F377" s="18"/>
      <c r="G377" s="18"/>
      <c r="H377" s="147"/>
      <c r="I377" s="147"/>
      <c r="J377" s="147"/>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row>
    <row r="378" spans="1:39" ht="13.5" customHeight="1">
      <c r="A378" s="12"/>
      <c r="B378" s="18"/>
      <c r="C378" s="146"/>
      <c r="D378" s="18"/>
      <c r="E378" s="18"/>
      <c r="F378" s="18"/>
      <c r="G378" s="18"/>
      <c r="H378" s="147"/>
      <c r="I378" s="147"/>
      <c r="J378" s="147"/>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row>
    <row r="379" spans="1:39" ht="13.5" customHeight="1">
      <c r="A379" s="12"/>
      <c r="B379" s="18"/>
      <c r="C379" s="146"/>
      <c r="D379" s="18"/>
      <c r="E379" s="18"/>
      <c r="F379" s="18"/>
      <c r="G379" s="18"/>
      <c r="H379" s="147"/>
      <c r="I379" s="147"/>
      <c r="J379" s="147"/>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row>
    <row r="380" spans="1:39" ht="13.5" customHeight="1">
      <c r="A380" s="12"/>
      <c r="B380" s="18"/>
      <c r="C380" s="146"/>
      <c r="D380" s="18"/>
      <c r="E380" s="18"/>
      <c r="F380" s="18"/>
      <c r="G380" s="18"/>
      <c r="H380" s="147"/>
      <c r="I380" s="147"/>
      <c r="J380" s="147"/>
      <c r="K380" s="18"/>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row>
    <row r="381" spans="1:39" ht="13.5" customHeight="1">
      <c r="A381" s="12"/>
      <c r="B381" s="18"/>
      <c r="C381" s="146"/>
      <c r="D381" s="18"/>
      <c r="E381" s="18"/>
      <c r="F381" s="18"/>
      <c r="G381" s="18"/>
      <c r="H381" s="147"/>
      <c r="I381" s="147"/>
      <c r="J381" s="147"/>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row>
    <row r="382" spans="1:39" ht="13.5" customHeight="1">
      <c r="A382" s="12"/>
      <c r="B382" s="18"/>
      <c r="C382" s="146"/>
      <c r="D382" s="18"/>
      <c r="E382" s="18"/>
      <c r="F382" s="18"/>
      <c r="G382" s="18"/>
      <c r="H382" s="147"/>
      <c r="I382" s="147"/>
      <c r="J382" s="147"/>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row>
    <row r="383" spans="1:39" ht="13.5" customHeight="1">
      <c r="A383" s="12"/>
      <c r="B383" s="18"/>
      <c r="C383" s="146"/>
      <c r="D383" s="18"/>
      <c r="E383" s="18"/>
      <c r="F383" s="18"/>
      <c r="G383" s="18"/>
      <c r="H383" s="147"/>
      <c r="I383" s="147"/>
      <c r="J383" s="147"/>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row>
    <row r="384" spans="1:39" ht="13.5" customHeight="1">
      <c r="A384" s="12"/>
      <c r="B384" s="18"/>
      <c r="C384" s="146"/>
      <c r="D384" s="18"/>
      <c r="E384" s="18"/>
      <c r="F384" s="18"/>
      <c r="G384" s="18"/>
      <c r="H384" s="147"/>
      <c r="I384" s="147"/>
      <c r="J384" s="147"/>
      <c r="K384" s="18"/>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row>
    <row r="385" spans="1:39" ht="13.5" customHeight="1">
      <c r="A385" s="12"/>
      <c r="B385" s="18"/>
      <c r="C385" s="146"/>
      <c r="D385" s="18"/>
      <c r="E385" s="18"/>
      <c r="F385" s="18"/>
      <c r="G385" s="18"/>
      <c r="H385" s="147"/>
      <c r="I385" s="147"/>
      <c r="J385" s="147"/>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row>
    <row r="386" spans="1:39" ht="13.5" customHeight="1">
      <c r="A386" s="12"/>
      <c r="B386" s="18"/>
      <c r="C386" s="146"/>
      <c r="D386" s="18"/>
      <c r="E386" s="18"/>
      <c r="F386" s="18"/>
      <c r="G386" s="18"/>
      <c r="H386" s="147"/>
      <c r="I386" s="147"/>
      <c r="J386" s="147"/>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row>
    <row r="387" spans="1:39" ht="13.5" customHeight="1">
      <c r="A387" s="12"/>
      <c r="B387" s="18"/>
      <c r="C387" s="146"/>
      <c r="D387" s="18"/>
      <c r="E387" s="18"/>
      <c r="F387" s="18"/>
      <c r="G387" s="18"/>
      <c r="H387" s="147"/>
      <c r="I387" s="147"/>
      <c r="J387" s="147"/>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row>
    <row r="388" spans="1:39" ht="13.5" customHeight="1">
      <c r="A388" s="12"/>
      <c r="B388" s="18"/>
      <c r="C388" s="146"/>
      <c r="D388" s="18"/>
      <c r="E388" s="18"/>
      <c r="F388" s="18"/>
      <c r="G388" s="18"/>
      <c r="H388" s="147"/>
      <c r="I388" s="147"/>
      <c r="J388" s="147"/>
      <c r="K388" s="18"/>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row>
    <row r="389" spans="1:39" ht="13.5" customHeight="1">
      <c r="A389" s="12"/>
      <c r="B389" s="18"/>
      <c r="C389" s="146"/>
      <c r="D389" s="18"/>
      <c r="E389" s="18"/>
      <c r="F389" s="18"/>
      <c r="G389" s="18"/>
      <c r="H389" s="147"/>
      <c r="I389" s="147"/>
      <c r="J389" s="147"/>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row>
    <row r="390" spans="1:39" ht="13.5" customHeight="1">
      <c r="A390" s="12"/>
      <c r="B390" s="18"/>
      <c r="C390" s="146"/>
      <c r="D390" s="18"/>
      <c r="E390" s="18"/>
      <c r="F390" s="18"/>
      <c r="G390" s="18"/>
      <c r="H390" s="147"/>
      <c r="I390" s="147"/>
      <c r="J390" s="147"/>
      <c r="K390" s="18"/>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row>
    <row r="391" spans="1:39" ht="13.5" customHeight="1">
      <c r="A391" s="12"/>
      <c r="B391" s="18"/>
      <c r="C391" s="146"/>
      <c r="D391" s="18"/>
      <c r="E391" s="18"/>
      <c r="F391" s="18"/>
      <c r="G391" s="18"/>
      <c r="H391" s="147"/>
      <c r="I391" s="147"/>
      <c r="J391" s="147"/>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row>
    <row r="392" spans="1:39" ht="13.5" customHeight="1">
      <c r="A392" s="12"/>
      <c r="B392" s="18"/>
      <c r="C392" s="146"/>
      <c r="D392" s="18"/>
      <c r="E392" s="18"/>
      <c r="F392" s="18"/>
      <c r="G392" s="18"/>
      <c r="H392" s="147"/>
      <c r="I392" s="147"/>
      <c r="J392" s="147"/>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row>
    <row r="393" spans="1:39" ht="13.5" customHeight="1">
      <c r="A393" s="12"/>
      <c r="B393" s="18"/>
      <c r="C393" s="146"/>
      <c r="D393" s="18"/>
      <c r="E393" s="18"/>
      <c r="F393" s="18"/>
      <c r="G393" s="18"/>
      <c r="H393" s="147"/>
      <c r="I393" s="147"/>
      <c r="J393" s="147"/>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row>
    <row r="394" spans="1:39" ht="13.5" customHeight="1">
      <c r="A394" s="12"/>
      <c r="B394" s="18"/>
      <c r="C394" s="146"/>
      <c r="D394" s="18"/>
      <c r="E394" s="18"/>
      <c r="F394" s="18"/>
      <c r="G394" s="18"/>
      <c r="H394" s="147"/>
      <c r="I394" s="147"/>
      <c r="J394" s="147"/>
      <c r="K394" s="18"/>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row>
    <row r="395" spans="1:39" ht="13.5" customHeight="1">
      <c r="A395" s="12"/>
      <c r="B395" s="18"/>
      <c r="C395" s="146"/>
      <c r="D395" s="18"/>
      <c r="E395" s="18"/>
      <c r="F395" s="18"/>
      <c r="G395" s="18"/>
      <c r="H395" s="147"/>
      <c r="I395" s="147"/>
      <c r="J395" s="147"/>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row>
    <row r="396" spans="1:39" ht="13.5" customHeight="1">
      <c r="A396" s="12"/>
      <c r="B396" s="18"/>
      <c r="C396" s="146"/>
      <c r="D396" s="18"/>
      <c r="E396" s="18"/>
      <c r="F396" s="18"/>
      <c r="G396" s="18"/>
      <c r="H396" s="147"/>
      <c r="I396" s="147"/>
      <c r="J396" s="147"/>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row>
    <row r="397" spans="1:39" ht="13.5" customHeight="1">
      <c r="A397" s="12"/>
      <c r="B397" s="18"/>
      <c r="C397" s="146"/>
      <c r="D397" s="18"/>
      <c r="E397" s="18"/>
      <c r="F397" s="18"/>
      <c r="G397" s="18"/>
      <c r="H397" s="147"/>
      <c r="I397" s="147"/>
      <c r="J397" s="147"/>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row>
    <row r="398" spans="1:39" ht="13.5" customHeight="1">
      <c r="A398" s="12"/>
      <c r="B398" s="18"/>
      <c r="C398" s="146"/>
      <c r="D398" s="18"/>
      <c r="E398" s="18"/>
      <c r="F398" s="18"/>
      <c r="G398" s="18"/>
      <c r="H398" s="147"/>
      <c r="I398" s="147"/>
      <c r="J398" s="147"/>
      <c r="K398" s="18"/>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row>
    <row r="399" spans="1:39" ht="13.5" customHeight="1">
      <c r="A399" s="12"/>
      <c r="B399" s="18"/>
      <c r="C399" s="146"/>
      <c r="D399" s="18"/>
      <c r="E399" s="18"/>
      <c r="F399" s="18"/>
      <c r="G399" s="18"/>
      <c r="H399" s="147"/>
      <c r="I399" s="147"/>
      <c r="J399" s="147"/>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row>
    <row r="400" spans="1:39" ht="13.5" customHeight="1">
      <c r="A400" s="12"/>
      <c r="B400" s="18"/>
      <c r="C400" s="146"/>
      <c r="D400" s="18"/>
      <c r="E400" s="18"/>
      <c r="F400" s="18"/>
      <c r="G400" s="18"/>
      <c r="H400" s="147"/>
      <c r="I400" s="147"/>
      <c r="J400" s="147"/>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row>
    <row r="401" spans="1:39" ht="13.5" customHeight="1">
      <c r="A401" s="12"/>
      <c r="B401" s="18"/>
      <c r="C401" s="146"/>
      <c r="D401" s="18"/>
      <c r="E401" s="18"/>
      <c r="F401" s="18"/>
      <c r="G401" s="18"/>
      <c r="H401" s="147"/>
      <c r="I401" s="147"/>
      <c r="J401" s="147"/>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row>
    <row r="402" spans="1:39" ht="13.5" customHeight="1">
      <c r="A402" s="12"/>
      <c r="B402" s="18"/>
      <c r="C402" s="146"/>
      <c r="D402" s="18"/>
      <c r="E402" s="18"/>
      <c r="F402" s="18"/>
      <c r="G402" s="18"/>
      <c r="H402" s="147"/>
      <c r="I402" s="147"/>
      <c r="J402" s="147"/>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row>
    <row r="403" spans="1:39" ht="13.5" customHeight="1">
      <c r="A403" s="12"/>
      <c r="B403" s="18"/>
      <c r="C403" s="146"/>
      <c r="D403" s="18"/>
      <c r="E403" s="18"/>
      <c r="F403" s="18"/>
      <c r="G403" s="18"/>
      <c r="H403" s="147"/>
      <c r="I403" s="147"/>
      <c r="J403" s="147"/>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row>
    <row r="404" spans="1:39" ht="13.5" customHeight="1">
      <c r="A404" s="12"/>
      <c r="B404" s="18"/>
      <c r="C404" s="146"/>
      <c r="D404" s="18"/>
      <c r="E404" s="18"/>
      <c r="F404" s="18"/>
      <c r="G404" s="18"/>
      <c r="H404" s="147"/>
      <c r="I404" s="147"/>
      <c r="J404" s="147"/>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row>
    <row r="405" spans="1:39" ht="13.5" customHeight="1">
      <c r="A405" s="12"/>
      <c r="B405" s="18"/>
      <c r="C405" s="146"/>
      <c r="D405" s="18"/>
      <c r="E405" s="18"/>
      <c r="F405" s="18"/>
      <c r="G405" s="18"/>
      <c r="H405" s="147"/>
      <c r="I405" s="147"/>
      <c r="J405" s="147"/>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row>
    <row r="406" spans="1:39" ht="13.5" customHeight="1">
      <c r="A406" s="12"/>
      <c r="B406" s="18"/>
      <c r="C406" s="146"/>
      <c r="D406" s="18"/>
      <c r="E406" s="18"/>
      <c r="F406" s="18"/>
      <c r="G406" s="18"/>
      <c r="H406" s="147"/>
      <c r="I406" s="147"/>
      <c r="J406" s="147"/>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row>
    <row r="407" spans="1:39" ht="13.5" customHeight="1">
      <c r="A407" s="12"/>
      <c r="B407" s="18"/>
      <c r="C407" s="146"/>
      <c r="D407" s="18"/>
      <c r="E407" s="18"/>
      <c r="F407" s="18"/>
      <c r="G407" s="18"/>
      <c r="H407" s="147"/>
      <c r="I407" s="147"/>
      <c r="J407" s="147"/>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row>
    <row r="408" spans="1:39" ht="13.5" customHeight="1">
      <c r="A408" s="12"/>
      <c r="B408" s="18"/>
      <c r="C408" s="146"/>
      <c r="D408" s="18"/>
      <c r="E408" s="18"/>
      <c r="F408" s="18"/>
      <c r="G408" s="18"/>
      <c r="H408" s="147"/>
      <c r="I408" s="147"/>
      <c r="J408" s="147"/>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row>
    <row r="409" spans="1:39" ht="13.5" customHeight="1">
      <c r="A409" s="12"/>
      <c r="B409" s="18"/>
      <c r="C409" s="146"/>
      <c r="D409" s="18"/>
      <c r="E409" s="18"/>
      <c r="F409" s="18"/>
      <c r="G409" s="18"/>
      <c r="H409" s="147"/>
      <c r="I409" s="147"/>
      <c r="J409" s="147"/>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row>
    <row r="410" spans="1:39" ht="13.5" customHeight="1">
      <c r="A410" s="12"/>
      <c r="B410" s="18"/>
      <c r="C410" s="146"/>
      <c r="D410" s="18"/>
      <c r="E410" s="18"/>
      <c r="F410" s="18"/>
      <c r="G410" s="18"/>
      <c r="H410" s="147"/>
      <c r="I410" s="147"/>
      <c r="J410" s="147"/>
      <c r="K410" s="18"/>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row>
    <row r="411" spans="1:39" ht="13.5" customHeight="1">
      <c r="A411" s="12"/>
      <c r="B411" s="18"/>
      <c r="C411" s="146"/>
      <c r="D411" s="18"/>
      <c r="E411" s="18"/>
      <c r="F411" s="18"/>
      <c r="G411" s="18"/>
      <c r="H411" s="147"/>
      <c r="I411" s="147"/>
      <c r="J411" s="147"/>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row>
    <row r="412" spans="1:39" ht="13.5" customHeight="1">
      <c r="A412" s="12"/>
      <c r="B412" s="18"/>
      <c r="C412" s="146"/>
      <c r="D412" s="18"/>
      <c r="E412" s="18"/>
      <c r="F412" s="18"/>
      <c r="G412" s="18"/>
      <c r="H412" s="147"/>
      <c r="I412" s="147"/>
      <c r="J412" s="147"/>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row>
    <row r="413" spans="1:39" ht="13.5" customHeight="1">
      <c r="A413" s="12"/>
      <c r="B413" s="18"/>
      <c r="C413" s="146"/>
      <c r="D413" s="18"/>
      <c r="E413" s="18"/>
      <c r="F413" s="18"/>
      <c r="G413" s="18"/>
      <c r="H413" s="147"/>
      <c r="I413" s="147"/>
      <c r="J413" s="147"/>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row>
    <row r="414" spans="1:39" ht="13.5" customHeight="1">
      <c r="A414" s="12"/>
      <c r="B414" s="18"/>
      <c r="C414" s="146"/>
      <c r="D414" s="18"/>
      <c r="E414" s="18"/>
      <c r="F414" s="18"/>
      <c r="G414" s="18"/>
      <c r="H414" s="147"/>
      <c r="I414" s="147"/>
      <c r="J414" s="147"/>
      <c r="K414" s="18"/>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row>
    <row r="415" spans="1:39" ht="13.5" customHeight="1">
      <c r="A415" s="12"/>
      <c r="B415" s="18"/>
      <c r="C415" s="146"/>
      <c r="D415" s="18"/>
      <c r="E415" s="18"/>
      <c r="F415" s="18"/>
      <c r="G415" s="18"/>
      <c r="H415" s="147"/>
      <c r="I415" s="147"/>
      <c r="J415" s="147"/>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row>
    <row r="416" spans="1:39" ht="13.5" customHeight="1">
      <c r="A416" s="12"/>
      <c r="B416" s="18"/>
      <c r="C416" s="146"/>
      <c r="D416" s="18"/>
      <c r="E416" s="18"/>
      <c r="F416" s="18"/>
      <c r="G416" s="18"/>
      <c r="H416" s="147"/>
      <c r="I416" s="147"/>
      <c r="J416" s="147"/>
      <c r="K416" s="18"/>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row>
    <row r="417" spans="1:39" ht="13.5" customHeight="1">
      <c r="A417" s="12"/>
      <c r="B417" s="18"/>
      <c r="C417" s="146"/>
      <c r="D417" s="18"/>
      <c r="E417" s="18"/>
      <c r="F417" s="18"/>
      <c r="G417" s="18"/>
      <c r="H417" s="147"/>
      <c r="I417" s="147"/>
      <c r="J417" s="147"/>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row>
    <row r="418" spans="1:39" ht="13.5" customHeight="1">
      <c r="A418" s="12"/>
      <c r="B418" s="18"/>
      <c r="C418" s="146"/>
      <c r="D418" s="18"/>
      <c r="E418" s="18"/>
      <c r="F418" s="18"/>
      <c r="G418" s="18"/>
      <c r="H418" s="147"/>
      <c r="I418" s="147"/>
      <c r="J418" s="147"/>
      <c r="K418" s="18"/>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row>
    <row r="419" spans="1:39" ht="13.5" customHeight="1">
      <c r="A419" s="12"/>
      <c r="B419" s="18"/>
      <c r="C419" s="146"/>
      <c r="D419" s="18"/>
      <c r="E419" s="18"/>
      <c r="F419" s="18"/>
      <c r="G419" s="18"/>
      <c r="H419" s="147"/>
      <c r="I419" s="147"/>
      <c r="J419" s="147"/>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row>
    <row r="420" spans="1:39" ht="13.5" customHeight="1">
      <c r="A420" s="12"/>
      <c r="B420" s="18"/>
      <c r="C420" s="146"/>
      <c r="D420" s="18"/>
      <c r="E420" s="18"/>
      <c r="F420" s="18"/>
      <c r="G420" s="18"/>
      <c r="H420" s="147"/>
      <c r="I420" s="147"/>
      <c r="J420" s="147"/>
      <c r="K420" s="18"/>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row>
    <row r="421" spans="1:39" ht="13.5" customHeight="1">
      <c r="A421" s="12"/>
      <c r="B421" s="18"/>
      <c r="C421" s="146"/>
      <c r="D421" s="18"/>
      <c r="E421" s="18"/>
      <c r="F421" s="18"/>
      <c r="G421" s="18"/>
      <c r="H421" s="147"/>
      <c r="I421" s="147"/>
      <c r="J421" s="147"/>
      <c r="K421" s="16"/>
      <c r="L421" s="16"/>
      <c r="M421" s="16"/>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row>
    <row r="422" spans="1:39" ht="13.5" customHeight="1">
      <c r="A422" s="12"/>
      <c r="B422" s="18"/>
      <c r="C422" s="146"/>
      <c r="D422" s="18"/>
      <c r="E422" s="18"/>
      <c r="F422" s="18"/>
      <c r="G422" s="18"/>
      <c r="H422" s="147"/>
      <c r="I422" s="147"/>
      <c r="J422" s="147"/>
      <c r="K422" s="16"/>
      <c r="L422" s="16"/>
      <c r="M422" s="16"/>
      <c r="N422" s="18"/>
      <c r="O422" s="18"/>
      <c r="P422" s="109"/>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row>
    <row r="423" spans="1:39" ht="13.5" customHeight="1">
      <c r="A423" s="12"/>
      <c r="B423" s="18"/>
      <c r="C423" s="146"/>
      <c r="D423" s="18"/>
      <c r="E423" s="18"/>
      <c r="F423" s="18"/>
      <c r="G423" s="18"/>
      <c r="H423" s="147"/>
      <c r="I423" s="147"/>
      <c r="J423" s="147"/>
      <c r="K423" s="16"/>
      <c r="L423" s="16"/>
      <c r="M423" s="16"/>
      <c r="N423" s="18"/>
      <c r="O423" s="18"/>
      <c r="P423" s="109"/>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row>
    <row r="424" spans="1:39" ht="13.5" customHeight="1">
      <c r="A424" s="12"/>
      <c r="B424" s="18"/>
      <c r="C424" s="146"/>
      <c r="D424" s="18"/>
      <c r="E424" s="18"/>
      <c r="F424" s="18"/>
      <c r="G424" s="18"/>
      <c r="H424" s="147"/>
      <c r="I424" s="147"/>
      <c r="J424" s="147"/>
      <c r="K424" s="16"/>
      <c r="L424" s="16"/>
      <c r="M424" s="16"/>
      <c r="N424" s="16"/>
      <c r="O424" s="124"/>
      <c r="P424" s="109"/>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row>
    <row r="425" spans="1:39" ht="13.5" customHeight="1">
      <c r="A425" s="12"/>
      <c r="B425" s="18"/>
      <c r="C425" s="146"/>
      <c r="D425" s="18"/>
      <c r="E425" s="18"/>
      <c r="F425" s="18"/>
      <c r="G425" s="18"/>
      <c r="H425" s="147"/>
      <c r="I425" s="147"/>
      <c r="J425" s="147"/>
      <c r="K425" s="16"/>
      <c r="L425" s="16"/>
      <c r="M425" s="16"/>
      <c r="N425" s="16"/>
      <c r="O425" s="124"/>
      <c r="P425" s="109"/>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row>
    <row r="426" spans="1:39" ht="13.5" customHeight="1">
      <c r="A426" s="12"/>
      <c r="B426" s="18"/>
      <c r="C426" s="146"/>
      <c r="D426" s="18"/>
      <c r="E426" s="18"/>
      <c r="F426" s="18"/>
      <c r="G426" s="18"/>
      <c r="H426" s="147"/>
      <c r="I426" s="147"/>
      <c r="J426" s="147"/>
      <c r="K426" s="16"/>
      <c r="L426" s="16"/>
      <c r="M426" s="16"/>
      <c r="N426" s="16"/>
      <c r="O426" s="124"/>
      <c r="P426" s="109"/>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row>
    <row r="427" spans="1:39" ht="13.5" customHeight="1">
      <c r="A427" s="12"/>
      <c r="B427" s="18"/>
      <c r="C427" s="146"/>
      <c r="D427" s="18"/>
      <c r="E427" s="18"/>
      <c r="F427" s="18"/>
      <c r="G427" s="18"/>
      <c r="H427" s="147"/>
      <c r="I427" s="147"/>
      <c r="J427" s="147"/>
      <c r="K427" s="16"/>
      <c r="L427" s="16"/>
      <c r="M427" s="16"/>
      <c r="N427" s="16"/>
      <c r="O427" s="124"/>
      <c r="P427" s="109"/>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row>
    <row r="428" spans="1:39" ht="15.75" customHeight="1"/>
    <row r="429" spans="1:39" ht="15.75" customHeight="1"/>
    <row r="430" spans="1:39" ht="15.75" customHeight="1"/>
    <row r="431" spans="1:39" ht="15.75" customHeight="1"/>
    <row r="432" spans="1:39"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98">
    <mergeCell ref="E194:F194"/>
    <mergeCell ref="H194:I194"/>
    <mergeCell ref="B205:O205"/>
    <mergeCell ref="C219:D220"/>
    <mergeCell ref="C221:D222"/>
    <mergeCell ref="C223:D224"/>
    <mergeCell ref="C225:D225"/>
    <mergeCell ref="C226:D226"/>
    <mergeCell ref="C227:D227"/>
    <mergeCell ref="B206:P207"/>
    <mergeCell ref="B209:N209"/>
    <mergeCell ref="C210:H211"/>
    <mergeCell ref="C212:I213"/>
    <mergeCell ref="C214:J214"/>
    <mergeCell ref="C216:E216"/>
    <mergeCell ref="C217:D218"/>
    <mergeCell ref="B159:O159"/>
    <mergeCell ref="B160:P161"/>
    <mergeCell ref="B162:P162"/>
    <mergeCell ref="E163:F163"/>
    <mergeCell ref="H163:I163"/>
    <mergeCell ref="B179:P180"/>
    <mergeCell ref="E181:F181"/>
    <mergeCell ref="B190:O190"/>
    <mergeCell ref="B193:P193"/>
    <mergeCell ref="E101:F101"/>
    <mergeCell ref="E102:F102"/>
    <mergeCell ref="E103:F103"/>
    <mergeCell ref="E104:F104"/>
    <mergeCell ref="E105:F105"/>
    <mergeCell ref="E106:F106"/>
    <mergeCell ref="E107:F107"/>
    <mergeCell ref="E108:F108"/>
    <mergeCell ref="E109:F109"/>
    <mergeCell ref="E99:F99"/>
    <mergeCell ref="E100:F100"/>
    <mergeCell ref="E92:F92"/>
    <mergeCell ref="E93:F93"/>
    <mergeCell ref="E94:F94"/>
    <mergeCell ref="E95:F95"/>
    <mergeCell ref="E96:F96"/>
    <mergeCell ref="E97:F97"/>
    <mergeCell ref="E98:F98"/>
    <mergeCell ref="E90:F90"/>
    <mergeCell ref="E91:F91"/>
    <mergeCell ref="E83:F83"/>
    <mergeCell ref="E84:F84"/>
    <mergeCell ref="E85:F85"/>
    <mergeCell ref="E86:F86"/>
    <mergeCell ref="E87:F87"/>
    <mergeCell ref="E88:F88"/>
    <mergeCell ref="E89:F89"/>
    <mergeCell ref="H65:I65"/>
    <mergeCell ref="H66:I66"/>
    <mergeCell ref="H67:I67"/>
    <mergeCell ref="H68:I68"/>
    <mergeCell ref="H69:I69"/>
    <mergeCell ref="H70:I70"/>
    <mergeCell ref="H71:I71"/>
    <mergeCell ref="H77:I77"/>
    <mergeCell ref="H78:I78"/>
    <mergeCell ref="H74:I74"/>
    <mergeCell ref="H75:I75"/>
    <mergeCell ref="H76:I76"/>
    <mergeCell ref="B43:P43"/>
    <mergeCell ref="B44:P44"/>
    <mergeCell ref="E45:F45"/>
    <mergeCell ref="H45:I45"/>
    <mergeCell ref="H63:I63"/>
    <mergeCell ref="H64:I64"/>
    <mergeCell ref="H56:I56"/>
    <mergeCell ref="H57:I57"/>
    <mergeCell ref="H58:I58"/>
    <mergeCell ref="H59:I59"/>
    <mergeCell ref="H60:I60"/>
    <mergeCell ref="H61:I61"/>
    <mergeCell ref="H62:I62"/>
    <mergeCell ref="C2:P2"/>
    <mergeCell ref="C3:N3"/>
    <mergeCell ref="C4:N4"/>
    <mergeCell ref="B7:P15"/>
    <mergeCell ref="B16:P16"/>
    <mergeCell ref="B17:P17"/>
    <mergeCell ref="H18:I18"/>
    <mergeCell ref="E24:F24"/>
    <mergeCell ref="E25:F25"/>
    <mergeCell ref="E184:F184"/>
    <mergeCell ref="E185:F185"/>
    <mergeCell ref="E186:F186"/>
    <mergeCell ref="E187:F187"/>
    <mergeCell ref="E188:F188"/>
    <mergeCell ref="C189:G189"/>
    <mergeCell ref="H19:I19"/>
    <mergeCell ref="H20:I20"/>
    <mergeCell ref="H21:I21"/>
    <mergeCell ref="H22:I22"/>
    <mergeCell ref="H23:I23"/>
    <mergeCell ref="H24:I24"/>
    <mergeCell ref="H25:I25"/>
    <mergeCell ref="H26:I26"/>
    <mergeCell ref="B27:P27"/>
    <mergeCell ref="C26:G26"/>
    <mergeCell ref="E28:F28"/>
    <mergeCell ref="E30:F30"/>
    <mergeCell ref="E31:F31"/>
    <mergeCell ref="E32:F32"/>
    <mergeCell ref="E33:F33"/>
    <mergeCell ref="E34:F34"/>
    <mergeCell ref="E35:F35"/>
    <mergeCell ref="B40:O40"/>
    <mergeCell ref="E201:F201"/>
    <mergeCell ref="E202:F202"/>
    <mergeCell ref="E203:F203"/>
    <mergeCell ref="C204:G204"/>
    <mergeCell ref="B195:B204"/>
    <mergeCell ref="E195:F195"/>
    <mergeCell ref="E196:F196"/>
    <mergeCell ref="E197:F197"/>
    <mergeCell ref="E198:F198"/>
    <mergeCell ref="E199:F199"/>
    <mergeCell ref="E200:F200"/>
    <mergeCell ref="B127:B145"/>
    <mergeCell ref="E127:F127"/>
    <mergeCell ref="E128:F128"/>
    <mergeCell ref="E129:F129"/>
    <mergeCell ref="B149:B158"/>
    <mergeCell ref="E169:F169"/>
    <mergeCell ref="E182:F182"/>
    <mergeCell ref="B164:B178"/>
    <mergeCell ref="E164:F164"/>
    <mergeCell ref="E165:F165"/>
    <mergeCell ref="E166:F166"/>
    <mergeCell ref="E167:F167"/>
    <mergeCell ref="E168:F168"/>
    <mergeCell ref="B182:B189"/>
    <mergeCell ref="E170:F170"/>
    <mergeCell ref="E171:F171"/>
    <mergeCell ref="E172:F172"/>
    <mergeCell ref="E173:F173"/>
    <mergeCell ref="E174:F174"/>
    <mergeCell ref="E175:F175"/>
    <mergeCell ref="E176:F176"/>
    <mergeCell ref="E177:F177"/>
    <mergeCell ref="C178:G178"/>
    <mergeCell ref="E183:F183"/>
    <mergeCell ref="E151:F151"/>
    <mergeCell ref="E152:F152"/>
    <mergeCell ref="E153:F153"/>
    <mergeCell ref="E154:F154"/>
    <mergeCell ref="E155:F155"/>
    <mergeCell ref="E156:F156"/>
    <mergeCell ref="E157:F157"/>
    <mergeCell ref="C158:G158"/>
    <mergeCell ref="E117:F117"/>
    <mergeCell ref="E118:F118"/>
    <mergeCell ref="B120:O120"/>
    <mergeCell ref="B123:P124"/>
    <mergeCell ref="B125:P125"/>
    <mergeCell ref="E126:F126"/>
    <mergeCell ref="H126:I126"/>
    <mergeCell ref="B146:P147"/>
    <mergeCell ref="E148:F148"/>
    <mergeCell ref="E140:F140"/>
    <mergeCell ref="E141:F141"/>
    <mergeCell ref="E142:F142"/>
    <mergeCell ref="E143:F143"/>
    <mergeCell ref="E144:F144"/>
    <mergeCell ref="C145:G145"/>
    <mergeCell ref="E130:F130"/>
    <mergeCell ref="E149:F149"/>
    <mergeCell ref="E150:F150"/>
    <mergeCell ref="E131:F131"/>
    <mergeCell ref="E132:F132"/>
    <mergeCell ref="E133:F133"/>
    <mergeCell ref="E134:F134"/>
    <mergeCell ref="E135:F135"/>
    <mergeCell ref="E136:F136"/>
    <mergeCell ref="E137:F137"/>
    <mergeCell ref="E138:F138"/>
    <mergeCell ref="E139:F139"/>
    <mergeCell ref="E70:F70"/>
    <mergeCell ref="E71:F71"/>
    <mergeCell ref="E76:F76"/>
    <mergeCell ref="E77:F77"/>
    <mergeCell ref="C78:G78"/>
    <mergeCell ref="C119:G119"/>
    <mergeCell ref="H119:I119"/>
    <mergeCell ref="H127:I127"/>
    <mergeCell ref="H128:I128"/>
    <mergeCell ref="E110:F110"/>
    <mergeCell ref="E111:F111"/>
    <mergeCell ref="E112:F112"/>
    <mergeCell ref="E113:F113"/>
    <mergeCell ref="E114:F114"/>
    <mergeCell ref="E115:F115"/>
    <mergeCell ref="E116:F116"/>
    <mergeCell ref="H72:I72"/>
    <mergeCell ref="H73:I73"/>
    <mergeCell ref="B79:P81"/>
    <mergeCell ref="E82:F82"/>
    <mergeCell ref="E72:F72"/>
    <mergeCell ref="E73:F73"/>
    <mergeCell ref="E74:F74"/>
    <mergeCell ref="E75:F75"/>
    <mergeCell ref="E61:F61"/>
    <mergeCell ref="E62:F62"/>
    <mergeCell ref="E63:F63"/>
    <mergeCell ref="E64:F64"/>
    <mergeCell ref="E65:F65"/>
    <mergeCell ref="E66:F66"/>
    <mergeCell ref="E67:F67"/>
    <mergeCell ref="E68:F68"/>
    <mergeCell ref="E69:F69"/>
    <mergeCell ref="E18:F18"/>
    <mergeCell ref="B19:B26"/>
    <mergeCell ref="E19:F19"/>
    <mergeCell ref="E20:F20"/>
    <mergeCell ref="E21:F21"/>
    <mergeCell ref="E22:F22"/>
    <mergeCell ref="E38:F38"/>
    <mergeCell ref="E36:F36"/>
    <mergeCell ref="E37:F37"/>
    <mergeCell ref="E23:F23"/>
    <mergeCell ref="E29:F29"/>
    <mergeCell ref="H204:I204"/>
    <mergeCell ref="H196:I196"/>
    <mergeCell ref="H197:I197"/>
    <mergeCell ref="H198:I198"/>
    <mergeCell ref="H199:I199"/>
    <mergeCell ref="H200:I200"/>
    <mergeCell ref="H201:I201"/>
    <mergeCell ref="H202:I202"/>
    <mergeCell ref="B29:B39"/>
    <mergeCell ref="B46:B78"/>
    <mergeCell ref="B83:B119"/>
    <mergeCell ref="C39:G39"/>
    <mergeCell ref="H39:I39"/>
    <mergeCell ref="H46:I46"/>
    <mergeCell ref="H47:I47"/>
    <mergeCell ref="H48:I48"/>
    <mergeCell ref="E46:F46"/>
    <mergeCell ref="E47:F47"/>
    <mergeCell ref="E48:F48"/>
    <mergeCell ref="E49:F49"/>
    <mergeCell ref="E50:F50"/>
    <mergeCell ref="E58:F58"/>
    <mergeCell ref="E59:F59"/>
    <mergeCell ref="E60:F60"/>
    <mergeCell ref="H173:I173"/>
    <mergeCell ref="H174:I174"/>
    <mergeCell ref="H175:I175"/>
    <mergeCell ref="H176:I176"/>
    <mergeCell ref="H177:I177"/>
    <mergeCell ref="H178:I178"/>
    <mergeCell ref="H189:I189"/>
    <mergeCell ref="H195:I195"/>
    <mergeCell ref="H203:I203"/>
    <mergeCell ref="H164:I164"/>
    <mergeCell ref="H165:I165"/>
    <mergeCell ref="H166:I166"/>
    <mergeCell ref="H167:I167"/>
    <mergeCell ref="H168:I168"/>
    <mergeCell ref="H169:I169"/>
    <mergeCell ref="H170:I170"/>
    <mergeCell ref="H171:I171"/>
    <mergeCell ref="H172:I172"/>
    <mergeCell ref="H138:I138"/>
    <mergeCell ref="H139:I139"/>
    <mergeCell ref="H140:I140"/>
    <mergeCell ref="H141:I141"/>
    <mergeCell ref="H142:I142"/>
    <mergeCell ref="H143:I143"/>
    <mergeCell ref="H144:I144"/>
    <mergeCell ref="H145:I145"/>
    <mergeCell ref="H158:I158"/>
    <mergeCell ref="H129:I129"/>
    <mergeCell ref="H130:I130"/>
    <mergeCell ref="H131:I131"/>
    <mergeCell ref="H132:I132"/>
    <mergeCell ref="H133:I133"/>
    <mergeCell ref="H134:I134"/>
    <mergeCell ref="H135:I135"/>
    <mergeCell ref="H136:I136"/>
    <mergeCell ref="H137:I137"/>
    <mergeCell ref="E51:F51"/>
    <mergeCell ref="E52:F52"/>
    <mergeCell ref="E53:F53"/>
    <mergeCell ref="E54:F54"/>
    <mergeCell ref="E55:F55"/>
    <mergeCell ref="E56:F56"/>
    <mergeCell ref="E57:F57"/>
    <mergeCell ref="H49:I49"/>
    <mergeCell ref="H50:I50"/>
    <mergeCell ref="H51:I51"/>
    <mergeCell ref="H52:I52"/>
    <mergeCell ref="H53:I53"/>
    <mergeCell ref="H54:I54"/>
    <mergeCell ref="H55:I55"/>
  </mergeCells>
  <conditionalFormatting sqref="O29:O39 O83:O119 O149:O158 O182:O189">
    <cfRule type="cellIs" dxfId="15" priority="1" operator="equal">
      <formula>"CORRECTO"</formula>
    </cfRule>
  </conditionalFormatting>
  <conditionalFormatting sqref="O29:O39 O83:O119 O149:O158 O182:O189">
    <cfRule type="cellIs" dxfId="14" priority="2" operator="equal">
      <formula>"ERROR"</formula>
    </cfRule>
  </conditionalFormatting>
  <conditionalFormatting sqref="O19:O26 O28:O35 O39 O82 O148 O181 O195:O204">
    <cfRule type="cellIs" dxfId="13" priority="3" operator="equal">
      <formula>"CORRECTO"</formula>
    </cfRule>
  </conditionalFormatting>
  <conditionalFormatting sqref="O19:O26 O28:O35 O39 O82 O148 O181 O195:O204">
    <cfRule type="cellIs" dxfId="12" priority="4" operator="equal">
      <formula>"ERROR"</formula>
    </cfRule>
  </conditionalFormatting>
  <conditionalFormatting sqref="O46:O78 O119 O127:O145 O158 O164:O178 O189">
    <cfRule type="cellIs" dxfId="11" priority="5" operator="equal">
      <formula>"CORRECTO"</formula>
    </cfRule>
  </conditionalFormatting>
  <conditionalFormatting sqref="O46:O78 O119 O127:O145 O158 O164:O178 O189">
    <cfRule type="cellIs" dxfId="10" priority="6" operator="equal">
      <formula>"ERROR"</formula>
    </cfRule>
  </conditionalFormatting>
  <conditionalFormatting sqref="O213">
    <cfRule type="cellIs" dxfId="9" priority="7" operator="equal">
      <formula>"CORRECTO"</formula>
    </cfRule>
  </conditionalFormatting>
  <conditionalFormatting sqref="O213">
    <cfRule type="cellIs" dxfId="8" priority="8" operator="equal">
      <formula>"ERROR"</formula>
    </cfRule>
  </conditionalFormatting>
  <dataValidations count="5">
    <dataValidation type="list" allowBlank="1" showErrorMessage="1" sqref="I211">
      <formula1>$B$210:$B$215</formula1>
    </dataValidation>
    <dataValidation type="list" allowBlank="1" showInputMessage="1" showErrorMessage="1" prompt=" - " sqref="E19:E25 E46:E77 E127:E144 E164:E177 E195:E203">
      <formula1>$S$4:$S$10</formula1>
    </dataValidation>
    <dataValidation type="list" allowBlank="1" showInputMessage="1" showErrorMessage="1" prompt=" - " sqref="I29:I38 I83:I118 I149:I157 I182:I188">
      <formula1>$Q$4:$Q$9</formula1>
    </dataValidation>
    <dataValidation type="decimal" operator="notEqual" allowBlank="1" showInputMessage="1" prompt="Datos Ingresados Incorrectamente - El total de 'Pedido a CNTV + Aportes Propios + Aportes de Terceros' debe coincidir exactamente con el 'Total Bruto'." sqref="O19:O26 O39 O46:O78 O119 O127:O145 O158 O164:O178 O189 O195:O204">
      <formula1>0</formula1>
    </dataValidation>
    <dataValidation type="list" allowBlank="1" showInputMessage="1" showErrorMessage="1" prompt=" - " sqref="E29:E38 E83:E118 E149:E157 E182:E188">
      <formula1>$R$4:$R$9</formula1>
    </dataValidation>
  </dataValidation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000"/>
  <sheetViews>
    <sheetView showGridLines="0" workbookViewId="0">
      <selection activeCell="B16" sqref="B16:P16"/>
    </sheetView>
  </sheetViews>
  <sheetFormatPr baseColWidth="10" defaultColWidth="12.5703125" defaultRowHeight="15" customHeight="1"/>
  <cols>
    <col min="1" max="1" width="4.140625" customWidth="1"/>
    <col min="2" max="2" width="20.140625" customWidth="1"/>
    <col min="3" max="3" width="29.5703125" customWidth="1"/>
    <col min="4" max="4" width="9.140625" customWidth="1"/>
    <col min="5" max="5" width="15" customWidth="1"/>
    <col min="6" max="6" width="9.5703125" customWidth="1"/>
    <col min="7" max="7" width="10" customWidth="1"/>
    <col min="8" max="8" width="13.28515625" customWidth="1"/>
    <col min="9" max="9" width="14.42578125" customWidth="1"/>
    <col min="10" max="10" width="14.85546875" customWidth="1"/>
    <col min="11" max="11" width="15.140625" customWidth="1"/>
    <col min="12" max="12" width="15" customWidth="1"/>
    <col min="13" max="13" width="16.140625" customWidth="1"/>
    <col min="14" max="14" width="22.85546875" customWidth="1"/>
    <col min="15" max="15" width="16.5703125" customWidth="1"/>
    <col min="16" max="16" width="116.42578125" customWidth="1"/>
    <col min="17" max="17" width="17.5703125" hidden="1" customWidth="1"/>
    <col min="18" max="18" width="35.140625" hidden="1" customWidth="1"/>
    <col min="19" max="19" width="28" hidden="1" customWidth="1"/>
    <col min="20" max="39" width="22" customWidth="1"/>
  </cols>
  <sheetData>
    <row r="1" spans="1:39" ht="13.5" customHeight="1">
      <c r="A1" s="1" t="s">
        <v>0</v>
      </c>
      <c r="B1" s="2"/>
      <c r="C1" s="3"/>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row>
    <row r="2" spans="1:39" ht="27.75" customHeight="1">
      <c r="A2" s="4"/>
      <c r="B2" s="148"/>
      <c r="C2" s="253"/>
      <c r="D2" s="209"/>
      <c r="E2" s="209"/>
      <c r="F2" s="209"/>
      <c r="G2" s="209"/>
      <c r="H2" s="209"/>
      <c r="I2" s="209"/>
      <c r="J2" s="209"/>
      <c r="K2" s="209"/>
      <c r="L2" s="209"/>
      <c r="M2" s="209"/>
      <c r="N2" s="197"/>
      <c r="O2" s="254"/>
      <c r="P2" s="223"/>
      <c r="Q2" s="223"/>
      <c r="R2" s="223"/>
      <c r="S2" s="223"/>
      <c r="T2" s="223"/>
      <c r="U2" s="223"/>
      <c r="V2" s="223"/>
      <c r="W2" s="223"/>
      <c r="X2" s="223"/>
      <c r="Y2" s="223"/>
      <c r="Z2" s="223"/>
      <c r="AA2" s="6"/>
      <c r="AB2" s="6"/>
      <c r="AC2" s="6"/>
      <c r="AD2" s="6"/>
      <c r="AE2" s="6"/>
      <c r="AF2" s="6"/>
      <c r="AG2" s="6"/>
      <c r="AH2" s="6"/>
      <c r="AI2" s="6"/>
      <c r="AJ2" s="6"/>
      <c r="AK2" s="6"/>
      <c r="AL2" s="6"/>
      <c r="AM2" s="6"/>
    </row>
    <row r="3" spans="1:39" ht="15.75" customHeight="1">
      <c r="A3" s="7"/>
      <c r="B3" s="149"/>
      <c r="C3" s="255" t="s">
        <v>1</v>
      </c>
      <c r="D3" s="223"/>
      <c r="E3" s="223"/>
      <c r="F3" s="223"/>
      <c r="G3" s="223"/>
      <c r="H3" s="223"/>
      <c r="I3" s="223"/>
      <c r="J3" s="223"/>
      <c r="K3" s="223"/>
      <c r="L3" s="223"/>
      <c r="M3" s="223"/>
      <c r="N3" s="248"/>
      <c r="O3" s="124"/>
      <c r="P3" s="129"/>
      <c r="Q3" s="11" t="s">
        <v>2</v>
      </c>
      <c r="R3" s="11" t="s">
        <v>3</v>
      </c>
      <c r="S3" s="11" t="s">
        <v>4</v>
      </c>
      <c r="T3" s="11"/>
      <c r="U3" s="11"/>
      <c r="V3" s="11"/>
      <c r="W3" s="11"/>
      <c r="X3" s="11"/>
      <c r="Y3" s="11"/>
      <c r="Z3" s="11"/>
      <c r="AA3" s="11"/>
      <c r="AB3" s="11"/>
      <c r="AC3" s="11"/>
      <c r="AD3" s="11"/>
      <c r="AE3" s="11"/>
      <c r="AF3" s="11"/>
      <c r="AG3" s="11"/>
      <c r="AH3" s="11"/>
      <c r="AI3" s="11"/>
      <c r="AJ3" s="11"/>
      <c r="AK3" s="11"/>
      <c r="AL3" s="11"/>
      <c r="AM3" s="11"/>
    </row>
    <row r="4" spans="1:39" ht="13.5" customHeight="1">
      <c r="A4" s="12"/>
      <c r="B4" s="150"/>
      <c r="C4" s="256" t="s">
        <v>5</v>
      </c>
      <c r="D4" s="217"/>
      <c r="E4" s="217"/>
      <c r="F4" s="217"/>
      <c r="G4" s="217"/>
      <c r="H4" s="217"/>
      <c r="I4" s="217"/>
      <c r="J4" s="217"/>
      <c r="K4" s="217"/>
      <c r="L4" s="217"/>
      <c r="M4" s="217"/>
      <c r="N4" s="218"/>
      <c r="O4" s="124"/>
      <c r="P4" s="109"/>
      <c r="Q4" s="16" t="s">
        <v>6</v>
      </c>
      <c r="R4" s="16" t="s">
        <v>6</v>
      </c>
      <c r="S4" s="16" t="s">
        <v>6</v>
      </c>
      <c r="T4" s="16"/>
      <c r="U4" s="16"/>
      <c r="V4" s="16"/>
      <c r="W4" s="16"/>
      <c r="X4" s="16"/>
      <c r="Y4" s="16"/>
      <c r="Z4" s="16"/>
      <c r="AA4" s="16"/>
      <c r="AB4" s="16"/>
      <c r="AC4" s="16"/>
      <c r="AD4" s="16"/>
      <c r="AE4" s="16"/>
      <c r="AF4" s="16"/>
      <c r="AG4" s="16"/>
      <c r="AH4" s="16"/>
      <c r="AI4" s="16"/>
      <c r="AJ4" s="16"/>
      <c r="AK4" s="16"/>
      <c r="AL4" s="16"/>
      <c r="AM4" s="16"/>
    </row>
    <row r="5" spans="1:39" ht="12.75" customHeight="1">
      <c r="A5" s="12"/>
      <c r="B5" s="17"/>
      <c r="C5" s="17"/>
      <c r="D5" s="17"/>
      <c r="E5" s="17"/>
      <c r="F5" s="17"/>
      <c r="G5" s="17"/>
      <c r="H5" s="17"/>
      <c r="I5" s="17"/>
      <c r="J5" s="17"/>
      <c r="K5" s="17"/>
      <c r="L5" s="17"/>
      <c r="M5" s="17"/>
      <c r="N5" s="17"/>
      <c r="O5" s="17"/>
      <c r="P5" s="17"/>
      <c r="Q5" s="103"/>
      <c r="R5" s="103"/>
      <c r="S5" s="103"/>
      <c r="T5" s="103"/>
      <c r="U5" s="103"/>
      <c r="V5" s="16"/>
      <c r="W5" s="16"/>
      <c r="X5" s="16"/>
      <c r="Y5" s="16"/>
      <c r="Z5" s="16"/>
      <c r="AA5" s="16"/>
      <c r="AB5" s="16"/>
      <c r="AC5" s="16"/>
      <c r="AD5" s="16"/>
      <c r="AE5" s="16"/>
      <c r="AF5" s="16"/>
      <c r="AG5" s="16"/>
      <c r="AH5" s="16"/>
      <c r="AI5" s="16"/>
      <c r="AJ5" s="16"/>
      <c r="AK5" s="16"/>
      <c r="AL5" s="16"/>
      <c r="AM5" s="16"/>
    </row>
    <row r="6" spans="1:39" ht="12.75" customHeight="1">
      <c r="A6" s="12"/>
      <c r="B6" s="17"/>
      <c r="C6" s="17"/>
      <c r="D6" s="17"/>
      <c r="E6" s="17"/>
      <c r="F6" s="17"/>
      <c r="G6" s="17"/>
      <c r="H6" s="17"/>
      <c r="I6" s="17"/>
      <c r="J6" s="17"/>
      <c r="K6" s="17"/>
      <c r="L6" s="17"/>
      <c r="M6" s="17"/>
      <c r="N6" s="17"/>
      <c r="O6" s="17"/>
      <c r="P6" s="17"/>
      <c r="Q6" s="103"/>
      <c r="R6" s="103"/>
      <c r="S6" s="103"/>
      <c r="T6" s="103"/>
      <c r="U6" s="103"/>
      <c r="V6" s="16"/>
      <c r="W6" s="16"/>
      <c r="X6" s="16"/>
      <c r="Y6" s="16"/>
      <c r="Z6" s="16"/>
      <c r="AA6" s="16"/>
      <c r="AB6" s="16"/>
      <c r="AC6" s="16"/>
      <c r="AD6" s="16"/>
      <c r="AE6" s="16"/>
      <c r="AF6" s="16"/>
      <c r="AG6" s="16"/>
      <c r="AH6" s="16"/>
      <c r="AI6" s="16"/>
      <c r="AJ6" s="16"/>
      <c r="AK6" s="16"/>
      <c r="AL6" s="16"/>
      <c r="AM6" s="16"/>
    </row>
    <row r="7" spans="1:39" ht="12.75" customHeight="1">
      <c r="A7" s="12"/>
      <c r="B7" s="219" t="s">
        <v>181</v>
      </c>
      <c r="C7" s="220"/>
      <c r="D7" s="220"/>
      <c r="E7" s="220"/>
      <c r="F7" s="220"/>
      <c r="G7" s="220"/>
      <c r="H7" s="220"/>
      <c r="I7" s="220"/>
      <c r="J7" s="220"/>
      <c r="K7" s="220"/>
      <c r="L7" s="220"/>
      <c r="M7" s="220"/>
      <c r="N7" s="220"/>
      <c r="O7" s="220"/>
      <c r="P7" s="221"/>
      <c r="Q7" s="16" t="s">
        <v>8</v>
      </c>
      <c r="R7" s="16" t="s">
        <v>9</v>
      </c>
      <c r="S7" s="16" t="s">
        <v>9</v>
      </c>
      <c r="T7" s="16"/>
      <c r="U7" s="16"/>
      <c r="V7" s="16"/>
      <c r="W7" s="16"/>
      <c r="X7" s="16"/>
      <c r="Y7" s="16"/>
      <c r="Z7" s="16"/>
      <c r="AA7" s="16"/>
      <c r="AB7" s="16"/>
      <c r="AC7" s="16"/>
      <c r="AD7" s="16"/>
      <c r="AE7" s="16"/>
      <c r="AF7" s="16"/>
      <c r="AG7" s="16"/>
      <c r="AH7" s="16"/>
      <c r="AI7" s="16"/>
      <c r="AJ7" s="16"/>
      <c r="AK7" s="16"/>
      <c r="AL7" s="16"/>
      <c r="AM7" s="16"/>
    </row>
    <row r="8" spans="1:39" ht="13.5" hidden="1" customHeight="1">
      <c r="A8" s="12"/>
      <c r="B8" s="222"/>
      <c r="C8" s="223"/>
      <c r="D8" s="223"/>
      <c r="E8" s="223"/>
      <c r="F8" s="223"/>
      <c r="G8" s="223"/>
      <c r="H8" s="223"/>
      <c r="I8" s="223"/>
      <c r="J8" s="223"/>
      <c r="K8" s="223"/>
      <c r="L8" s="223"/>
      <c r="M8" s="223"/>
      <c r="N8" s="223"/>
      <c r="O8" s="223"/>
      <c r="P8" s="224"/>
      <c r="Q8" s="16" t="s">
        <v>10</v>
      </c>
      <c r="R8" s="16" t="s">
        <v>11</v>
      </c>
      <c r="S8" s="16" t="s">
        <v>11</v>
      </c>
      <c r="T8" s="16"/>
      <c r="U8" s="16"/>
      <c r="V8" s="16"/>
      <c r="W8" s="16"/>
      <c r="X8" s="16"/>
      <c r="Y8" s="16"/>
      <c r="Z8" s="16"/>
      <c r="AA8" s="16"/>
      <c r="AB8" s="16"/>
      <c r="AC8" s="16"/>
      <c r="AD8" s="16"/>
      <c r="AE8" s="16"/>
      <c r="AF8" s="16"/>
      <c r="AG8" s="16"/>
      <c r="AH8" s="16"/>
      <c r="AI8" s="16"/>
      <c r="AJ8" s="16"/>
      <c r="AK8" s="16"/>
      <c r="AL8" s="16"/>
      <c r="AM8" s="16"/>
    </row>
    <row r="9" spans="1:39" ht="26.25" hidden="1" customHeight="1">
      <c r="A9" s="12"/>
      <c r="B9" s="222"/>
      <c r="C9" s="223"/>
      <c r="D9" s="223"/>
      <c r="E9" s="223"/>
      <c r="F9" s="223"/>
      <c r="G9" s="223"/>
      <c r="H9" s="223"/>
      <c r="I9" s="223"/>
      <c r="J9" s="223"/>
      <c r="K9" s="223"/>
      <c r="L9" s="223"/>
      <c r="M9" s="223"/>
      <c r="N9" s="223"/>
      <c r="O9" s="223"/>
      <c r="P9" s="224"/>
      <c r="Q9" s="16" t="s">
        <v>12</v>
      </c>
      <c r="R9" s="16" t="s">
        <v>13</v>
      </c>
      <c r="S9" s="16" t="s">
        <v>13</v>
      </c>
      <c r="T9" s="16"/>
      <c r="U9" s="16"/>
      <c r="V9" s="16"/>
      <c r="W9" s="16"/>
      <c r="X9" s="16"/>
      <c r="Y9" s="16"/>
      <c r="Z9" s="16"/>
      <c r="AA9" s="16"/>
      <c r="AB9" s="16"/>
      <c r="AC9" s="16"/>
      <c r="AD9" s="16"/>
      <c r="AE9" s="16"/>
      <c r="AF9" s="16"/>
      <c r="AG9" s="16"/>
      <c r="AH9" s="16"/>
      <c r="AI9" s="16"/>
      <c r="AJ9" s="16"/>
      <c r="AK9" s="16"/>
      <c r="AL9" s="16"/>
      <c r="AM9" s="16"/>
    </row>
    <row r="10" spans="1:39" ht="12.75" hidden="1" customHeight="1">
      <c r="A10" s="12"/>
      <c r="B10" s="222"/>
      <c r="C10" s="223"/>
      <c r="D10" s="223"/>
      <c r="E10" s="223"/>
      <c r="F10" s="223"/>
      <c r="G10" s="223"/>
      <c r="H10" s="223"/>
      <c r="I10" s="223"/>
      <c r="J10" s="223"/>
      <c r="K10" s="223"/>
      <c r="L10" s="223"/>
      <c r="M10" s="223"/>
      <c r="N10" s="223"/>
      <c r="O10" s="223"/>
      <c r="P10" s="224"/>
      <c r="Q10" s="16"/>
      <c r="R10" s="16"/>
      <c r="S10" s="16" t="s">
        <v>14</v>
      </c>
      <c r="T10" s="18"/>
      <c r="U10" s="16"/>
      <c r="V10" s="16"/>
      <c r="W10" s="16"/>
      <c r="X10" s="16"/>
      <c r="Y10" s="16"/>
      <c r="Z10" s="16"/>
      <c r="AA10" s="16"/>
      <c r="AB10" s="16"/>
      <c r="AC10" s="16"/>
      <c r="AD10" s="16"/>
      <c r="AE10" s="16"/>
      <c r="AF10" s="16"/>
      <c r="AG10" s="16"/>
      <c r="AH10" s="16"/>
      <c r="AI10" s="16"/>
      <c r="AJ10" s="16"/>
      <c r="AK10" s="16"/>
      <c r="AL10" s="16"/>
      <c r="AM10" s="16"/>
    </row>
    <row r="11" spans="1:39" ht="12.75" hidden="1" customHeight="1">
      <c r="A11" s="12"/>
      <c r="B11" s="222"/>
      <c r="C11" s="223"/>
      <c r="D11" s="223"/>
      <c r="E11" s="223"/>
      <c r="F11" s="223"/>
      <c r="G11" s="223"/>
      <c r="H11" s="223"/>
      <c r="I11" s="223"/>
      <c r="J11" s="223"/>
      <c r="K11" s="223"/>
      <c r="L11" s="223"/>
      <c r="M11" s="223"/>
      <c r="N11" s="223"/>
      <c r="O11" s="223"/>
      <c r="P11" s="224"/>
      <c r="Q11" s="16"/>
      <c r="R11" s="16"/>
      <c r="S11" s="16"/>
      <c r="T11" s="16"/>
      <c r="U11" s="16"/>
      <c r="V11" s="16"/>
      <c r="W11" s="16"/>
      <c r="X11" s="16"/>
      <c r="Y11" s="16"/>
      <c r="Z11" s="16"/>
      <c r="AA11" s="16"/>
      <c r="AB11" s="16"/>
      <c r="AC11" s="16"/>
      <c r="AD11" s="16"/>
      <c r="AE11" s="16"/>
      <c r="AF11" s="16"/>
      <c r="AG11" s="16"/>
      <c r="AH11" s="16"/>
      <c r="AI11" s="16"/>
      <c r="AJ11" s="16"/>
      <c r="AK11" s="16"/>
      <c r="AL11" s="16"/>
      <c r="AM11" s="16"/>
    </row>
    <row r="12" spans="1:39" ht="12.75" hidden="1" customHeight="1">
      <c r="A12" s="12"/>
      <c r="B12" s="222"/>
      <c r="C12" s="223"/>
      <c r="D12" s="223"/>
      <c r="E12" s="223"/>
      <c r="F12" s="223"/>
      <c r="G12" s="223"/>
      <c r="H12" s="223"/>
      <c r="I12" s="223"/>
      <c r="J12" s="223"/>
      <c r="K12" s="223"/>
      <c r="L12" s="223"/>
      <c r="M12" s="223"/>
      <c r="N12" s="223"/>
      <c r="O12" s="223"/>
      <c r="P12" s="224"/>
      <c r="Q12" s="16"/>
      <c r="R12" s="16"/>
      <c r="S12" s="16"/>
      <c r="T12" s="16"/>
      <c r="U12" s="16"/>
      <c r="V12" s="16"/>
      <c r="W12" s="16"/>
      <c r="X12" s="16"/>
      <c r="Y12" s="16"/>
      <c r="Z12" s="16"/>
      <c r="AA12" s="16"/>
      <c r="AB12" s="16"/>
      <c r="AC12" s="16"/>
      <c r="AD12" s="16"/>
      <c r="AE12" s="16"/>
      <c r="AF12" s="16"/>
      <c r="AG12" s="16"/>
      <c r="AH12" s="16"/>
      <c r="AI12" s="16"/>
      <c r="AJ12" s="16"/>
      <c r="AK12" s="16"/>
      <c r="AL12" s="16"/>
      <c r="AM12" s="16"/>
    </row>
    <row r="13" spans="1:39" ht="13.5" hidden="1" customHeight="1">
      <c r="A13" s="12"/>
      <c r="B13" s="222"/>
      <c r="C13" s="223"/>
      <c r="D13" s="223"/>
      <c r="E13" s="223"/>
      <c r="F13" s="223"/>
      <c r="G13" s="223"/>
      <c r="H13" s="223"/>
      <c r="I13" s="223"/>
      <c r="J13" s="223"/>
      <c r="K13" s="223"/>
      <c r="L13" s="223"/>
      <c r="M13" s="223"/>
      <c r="N13" s="223"/>
      <c r="O13" s="223"/>
      <c r="P13" s="224"/>
      <c r="Q13" s="16"/>
      <c r="R13" s="16"/>
      <c r="S13" s="16"/>
      <c r="T13" s="16"/>
      <c r="U13" s="16"/>
      <c r="V13" s="16"/>
      <c r="W13" s="16"/>
      <c r="X13" s="16"/>
      <c r="Y13" s="16"/>
      <c r="Z13" s="16"/>
      <c r="AA13" s="16"/>
      <c r="AB13" s="16"/>
      <c r="AC13" s="16"/>
      <c r="AD13" s="16"/>
      <c r="AE13" s="16"/>
      <c r="AF13" s="16"/>
      <c r="AG13" s="16"/>
      <c r="AH13" s="16"/>
      <c r="AI13" s="16"/>
      <c r="AJ13" s="16"/>
      <c r="AK13" s="16"/>
      <c r="AL13" s="16"/>
      <c r="AM13" s="16"/>
    </row>
    <row r="14" spans="1:39" ht="13.5" hidden="1" customHeight="1">
      <c r="A14" s="12"/>
      <c r="B14" s="222"/>
      <c r="C14" s="223"/>
      <c r="D14" s="223"/>
      <c r="E14" s="223"/>
      <c r="F14" s="223"/>
      <c r="G14" s="223"/>
      <c r="H14" s="223"/>
      <c r="I14" s="223"/>
      <c r="J14" s="223"/>
      <c r="K14" s="223"/>
      <c r="L14" s="223"/>
      <c r="M14" s="223"/>
      <c r="N14" s="223"/>
      <c r="O14" s="223"/>
      <c r="P14" s="224"/>
      <c r="Q14" s="16"/>
      <c r="R14" s="16"/>
      <c r="S14" s="16"/>
      <c r="T14" s="16"/>
      <c r="U14" s="16"/>
      <c r="V14" s="16"/>
      <c r="W14" s="16"/>
      <c r="X14" s="16"/>
      <c r="Y14" s="16"/>
      <c r="Z14" s="16"/>
      <c r="AA14" s="16"/>
      <c r="AB14" s="16"/>
      <c r="AC14" s="16"/>
      <c r="AD14" s="16"/>
      <c r="AE14" s="16"/>
      <c r="AF14" s="16"/>
      <c r="AG14" s="16"/>
      <c r="AH14" s="16"/>
      <c r="AI14" s="16"/>
      <c r="AJ14" s="16"/>
      <c r="AK14" s="16"/>
      <c r="AL14" s="16"/>
      <c r="AM14" s="16"/>
    </row>
    <row r="15" spans="1:39" ht="18.75" customHeight="1">
      <c r="A15" s="12"/>
      <c r="B15" s="225"/>
      <c r="C15" s="226"/>
      <c r="D15" s="226"/>
      <c r="E15" s="226"/>
      <c r="F15" s="226"/>
      <c r="G15" s="226"/>
      <c r="H15" s="226"/>
      <c r="I15" s="226"/>
      <c r="J15" s="226"/>
      <c r="K15" s="226"/>
      <c r="L15" s="226"/>
      <c r="M15" s="226"/>
      <c r="N15" s="226"/>
      <c r="O15" s="226"/>
      <c r="P15" s="227"/>
      <c r="Q15" s="16"/>
      <c r="R15" s="16"/>
      <c r="S15" s="16"/>
      <c r="T15" s="16"/>
      <c r="U15" s="16"/>
      <c r="V15" s="16"/>
      <c r="W15" s="16"/>
      <c r="X15" s="16"/>
      <c r="Y15" s="16"/>
      <c r="Z15" s="16"/>
      <c r="AA15" s="16"/>
      <c r="AB15" s="16"/>
      <c r="AC15" s="16"/>
      <c r="AD15" s="16"/>
      <c r="AE15" s="16"/>
      <c r="AF15" s="16"/>
      <c r="AG15" s="16"/>
      <c r="AH15" s="16"/>
      <c r="AI15" s="16"/>
      <c r="AJ15" s="16"/>
      <c r="AK15" s="16"/>
      <c r="AL15" s="16"/>
      <c r="AM15" s="16"/>
    </row>
    <row r="16" spans="1:39" ht="18.75" customHeight="1">
      <c r="A16" s="12"/>
      <c r="B16" s="228" t="s">
        <v>182</v>
      </c>
      <c r="C16" s="209"/>
      <c r="D16" s="209"/>
      <c r="E16" s="209"/>
      <c r="F16" s="209"/>
      <c r="G16" s="209"/>
      <c r="H16" s="209"/>
      <c r="I16" s="209"/>
      <c r="J16" s="209"/>
      <c r="K16" s="209"/>
      <c r="L16" s="209"/>
      <c r="M16" s="209"/>
      <c r="N16" s="209"/>
      <c r="O16" s="209"/>
      <c r="P16" s="197"/>
      <c r="Q16" s="16"/>
      <c r="R16" s="16"/>
      <c r="S16" s="16"/>
      <c r="T16" s="16"/>
      <c r="U16" s="16"/>
      <c r="V16" s="16"/>
      <c r="W16" s="16"/>
      <c r="X16" s="16"/>
      <c r="Y16" s="16"/>
      <c r="Z16" s="16"/>
      <c r="AA16" s="16"/>
      <c r="AB16" s="16"/>
      <c r="AC16" s="16"/>
      <c r="AD16" s="16"/>
      <c r="AE16" s="16"/>
      <c r="AF16" s="16"/>
      <c r="AG16" s="16"/>
      <c r="AH16" s="16"/>
      <c r="AI16" s="16"/>
      <c r="AJ16" s="16"/>
      <c r="AK16" s="16"/>
      <c r="AL16" s="16"/>
      <c r="AM16" s="16"/>
    </row>
    <row r="17" spans="1:39" ht="46.5" customHeight="1">
      <c r="A17" s="12"/>
      <c r="B17" s="229" t="s">
        <v>16</v>
      </c>
      <c r="C17" s="209"/>
      <c r="D17" s="209"/>
      <c r="E17" s="209"/>
      <c r="F17" s="209"/>
      <c r="G17" s="209"/>
      <c r="H17" s="209"/>
      <c r="I17" s="209"/>
      <c r="J17" s="209"/>
      <c r="K17" s="209"/>
      <c r="L17" s="209"/>
      <c r="M17" s="209"/>
      <c r="N17" s="209"/>
      <c r="O17" s="209"/>
      <c r="P17" s="197"/>
      <c r="Q17" s="16"/>
      <c r="R17" s="16"/>
      <c r="S17" s="16"/>
      <c r="T17" s="16"/>
      <c r="U17" s="16"/>
      <c r="V17" s="16"/>
      <c r="W17" s="16"/>
      <c r="X17" s="16"/>
      <c r="Y17" s="16"/>
      <c r="Z17" s="16"/>
      <c r="AA17" s="16"/>
      <c r="AB17" s="16"/>
      <c r="AC17" s="16"/>
      <c r="AD17" s="16"/>
      <c r="AE17" s="16"/>
      <c r="AF17" s="16"/>
      <c r="AG17" s="16"/>
      <c r="AH17" s="16"/>
      <c r="AI17" s="16"/>
      <c r="AJ17" s="16"/>
      <c r="AK17" s="16"/>
      <c r="AL17" s="16"/>
      <c r="AM17" s="16"/>
    </row>
    <row r="18" spans="1:39" ht="46.5" customHeight="1">
      <c r="A18" s="12"/>
      <c r="B18" s="105"/>
      <c r="C18" s="93" t="s">
        <v>17</v>
      </c>
      <c r="D18" s="95" t="s">
        <v>18</v>
      </c>
      <c r="E18" s="205" t="s">
        <v>19</v>
      </c>
      <c r="F18" s="197"/>
      <c r="G18" s="151" t="s">
        <v>20</v>
      </c>
      <c r="H18" s="237" t="s">
        <v>21</v>
      </c>
      <c r="I18" s="227"/>
      <c r="J18" s="94" t="s">
        <v>22</v>
      </c>
      <c r="K18" s="93" t="s">
        <v>23</v>
      </c>
      <c r="L18" s="93" t="s">
        <v>24</v>
      </c>
      <c r="M18" s="93" t="s">
        <v>25</v>
      </c>
      <c r="N18" s="93" t="s">
        <v>26</v>
      </c>
      <c r="O18" s="93" t="s">
        <v>27</v>
      </c>
      <c r="P18" s="96" t="s">
        <v>28</v>
      </c>
      <c r="Q18" s="16"/>
      <c r="R18" s="16"/>
      <c r="S18" s="16"/>
      <c r="T18" s="16"/>
      <c r="U18" s="16"/>
      <c r="V18" s="16"/>
      <c r="W18" s="16"/>
      <c r="X18" s="16"/>
      <c r="Y18" s="16"/>
      <c r="Z18" s="16"/>
      <c r="AA18" s="16"/>
      <c r="AB18" s="16"/>
      <c r="AC18" s="16"/>
      <c r="AD18" s="16"/>
      <c r="AE18" s="16"/>
      <c r="AF18" s="16"/>
      <c r="AG18" s="16"/>
      <c r="AH18" s="16"/>
      <c r="AI18" s="16"/>
      <c r="AJ18" s="16"/>
      <c r="AK18" s="16"/>
      <c r="AL18" s="16"/>
      <c r="AM18" s="16"/>
    </row>
    <row r="19" spans="1:39" ht="13.5" customHeight="1">
      <c r="A19" s="12">
        <v>2</v>
      </c>
      <c r="B19" s="203" t="s">
        <v>29</v>
      </c>
      <c r="C19" s="24" t="s">
        <v>30</v>
      </c>
      <c r="D19" s="25"/>
      <c r="E19" s="208" t="s">
        <v>6</v>
      </c>
      <c r="F19" s="192"/>
      <c r="G19" s="25"/>
      <c r="H19" s="198"/>
      <c r="I19" s="199"/>
      <c r="J19" s="26">
        <f t="shared" ref="J19:J31" si="0">D19*G19*H19</f>
        <v>0</v>
      </c>
      <c r="K19" s="26"/>
      <c r="L19" s="26"/>
      <c r="M19" s="26"/>
      <c r="N19" s="27" t="s">
        <v>31</v>
      </c>
      <c r="O19" s="28" t="str">
        <f t="shared" ref="O19:O32" si="1">IF((K19+L19+M19=J19),"CORRECTO","ERROR")</f>
        <v>CORRECTO</v>
      </c>
      <c r="P19" s="29"/>
      <c r="Q19" s="16"/>
      <c r="R19" s="16"/>
      <c r="S19" s="16"/>
      <c r="T19" s="16"/>
      <c r="U19" s="16"/>
      <c r="V19" s="16"/>
      <c r="W19" s="16"/>
      <c r="X19" s="16"/>
      <c r="Y19" s="16"/>
      <c r="Z19" s="16"/>
      <c r="AA19" s="16"/>
      <c r="AB19" s="16"/>
      <c r="AC19" s="16"/>
      <c r="AD19" s="16"/>
      <c r="AE19" s="16"/>
      <c r="AF19" s="16"/>
      <c r="AG19" s="16"/>
      <c r="AH19" s="16"/>
      <c r="AI19" s="16"/>
      <c r="AJ19" s="16"/>
      <c r="AK19" s="16"/>
      <c r="AL19" s="16"/>
      <c r="AM19" s="16"/>
    </row>
    <row r="20" spans="1:39" ht="13.5" customHeight="1">
      <c r="A20" s="12"/>
      <c r="B20" s="201"/>
      <c r="C20" s="30" t="s">
        <v>32</v>
      </c>
      <c r="D20" s="31"/>
      <c r="E20" s="189" t="s">
        <v>6</v>
      </c>
      <c r="F20" s="190"/>
      <c r="G20" s="31"/>
      <c r="H20" s="193"/>
      <c r="I20" s="190"/>
      <c r="J20" s="32">
        <f t="shared" si="0"/>
        <v>0</v>
      </c>
      <c r="K20" s="32"/>
      <c r="L20" s="32"/>
      <c r="M20" s="32"/>
      <c r="N20" s="33" t="s">
        <v>31</v>
      </c>
      <c r="O20" s="34" t="str">
        <f t="shared" si="1"/>
        <v>CORRECTO</v>
      </c>
      <c r="P20" s="35"/>
      <c r="Q20" s="16"/>
      <c r="R20" s="16"/>
      <c r="S20" s="16"/>
      <c r="T20" s="16"/>
      <c r="U20" s="16"/>
      <c r="V20" s="16"/>
      <c r="W20" s="16"/>
      <c r="X20" s="16"/>
      <c r="Y20" s="16"/>
      <c r="Z20" s="16"/>
      <c r="AA20" s="16"/>
      <c r="AB20" s="16"/>
      <c r="AC20" s="16"/>
      <c r="AD20" s="16"/>
      <c r="AE20" s="16"/>
      <c r="AF20" s="16"/>
      <c r="AG20" s="16"/>
      <c r="AH20" s="16"/>
      <c r="AI20" s="16"/>
      <c r="AJ20" s="16"/>
      <c r="AK20" s="16"/>
      <c r="AL20" s="16"/>
      <c r="AM20" s="16"/>
    </row>
    <row r="21" spans="1:39" ht="13.5" customHeight="1">
      <c r="A21" s="12"/>
      <c r="B21" s="201"/>
      <c r="C21" s="30" t="s">
        <v>183</v>
      </c>
      <c r="D21" s="31"/>
      <c r="E21" s="189" t="s">
        <v>6</v>
      </c>
      <c r="F21" s="190"/>
      <c r="G21" s="31"/>
      <c r="H21" s="193"/>
      <c r="I21" s="190"/>
      <c r="J21" s="32">
        <f t="shared" si="0"/>
        <v>0</v>
      </c>
      <c r="K21" s="32"/>
      <c r="L21" s="32"/>
      <c r="M21" s="32"/>
      <c r="N21" s="33" t="s">
        <v>31</v>
      </c>
      <c r="O21" s="34" t="str">
        <f t="shared" si="1"/>
        <v>CORRECTO</v>
      </c>
      <c r="P21" s="35"/>
      <c r="Q21" s="16"/>
      <c r="R21" s="16"/>
      <c r="S21" s="16"/>
      <c r="T21" s="16"/>
      <c r="U21" s="16"/>
      <c r="V21" s="16"/>
      <c r="W21" s="16"/>
      <c r="X21" s="16"/>
      <c r="Y21" s="16"/>
      <c r="Z21" s="16"/>
      <c r="AA21" s="16"/>
      <c r="AB21" s="16"/>
      <c r="AC21" s="16"/>
      <c r="AD21" s="16"/>
      <c r="AE21" s="16"/>
      <c r="AF21" s="16"/>
      <c r="AG21" s="16"/>
      <c r="AH21" s="16"/>
      <c r="AI21" s="16"/>
      <c r="AJ21" s="16"/>
      <c r="AK21" s="16"/>
      <c r="AL21" s="16"/>
      <c r="AM21" s="16"/>
    </row>
    <row r="22" spans="1:39" ht="13.5" customHeight="1">
      <c r="A22" s="12"/>
      <c r="B22" s="201"/>
      <c r="C22" s="30" t="s">
        <v>184</v>
      </c>
      <c r="D22" s="31"/>
      <c r="E22" s="189" t="s">
        <v>6</v>
      </c>
      <c r="F22" s="190"/>
      <c r="G22" s="31"/>
      <c r="H22" s="193"/>
      <c r="I22" s="190"/>
      <c r="J22" s="32">
        <f t="shared" si="0"/>
        <v>0</v>
      </c>
      <c r="K22" s="32"/>
      <c r="L22" s="32"/>
      <c r="M22" s="32"/>
      <c r="N22" s="33" t="s">
        <v>31</v>
      </c>
      <c r="O22" s="34" t="str">
        <f t="shared" si="1"/>
        <v>CORRECTO</v>
      </c>
      <c r="P22" s="35"/>
      <c r="Q22" s="16"/>
      <c r="R22" s="16"/>
      <c r="S22" s="16"/>
      <c r="T22" s="16"/>
      <c r="U22" s="16"/>
      <c r="V22" s="16"/>
      <c r="W22" s="16"/>
      <c r="X22" s="16"/>
      <c r="Y22" s="16"/>
      <c r="Z22" s="16"/>
      <c r="AA22" s="16"/>
      <c r="AB22" s="16"/>
      <c r="AC22" s="16"/>
      <c r="AD22" s="16"/>
      <c r="AE22" s="16"/>
      <c r="AF22" s="16"/>
      <c r="AG22" s="16"/>
      <c r="AH22" s="16"/>
      <c r="AI22" s="16"/>
      <c r="AJ22" s="16"/>
      <c r="AK22" s="16"/>
      <c r="AL22" s="16"/>
      <c r="AM22" s="16"/>
    </row>
    <row r="23" spans="1:39" ht="13.5" customHeight="1">
      <c r="A23" s="12"/>
      <c r="B23" s="201"/>
      <c r="C23" s="30" t="s">
        <v>185</v>
      </c>
      <c r="D23" s="31"/>
      <c r="E23" s="189" t="s">
        <v>6</v>
      </c>
      <c r="F23" s="190"/>
      <c r="G23" s="31"/>
      <c r="H23" s="193"/>
      <c r="I23" s="190"/>
      <c r="J23" s="32">
        <f t="shared" si="0"/>
        <v>0</v>
      </c>
      <c r="K23" s="32"/>
      <c r="L23" s="32"/>
      <c r="M23" s="32"/>
      <c r="N23" s="33" t="s">
        <v>31</v>
      </c>
      <c r="O23" s="34" t="str">
        <f t="shared" si="1"/>
        <v>CORRECTO</v>
      </c>
      <c r="P23" s="35"/>
      <c r="Q23" s="16"/>
      <c r="R23" s="16"/>
      <c r="S23" s="16"/>
      <c r="T23" s="16"/>
      <c r="U23" s="16"/>
      <c r="V23" s="16"/>
      <c r="W23" s="16"/>
      <c r="X23" s="16"/>
      <c r="Y23" s="16"/>
      <c r="Z23" s="16"/>
      <c r="AA23" s="16"/>
      <c r="AB23" s="16"/>
      <c r="AC23" s="16"/>
      <c r="AD23" s="16"/>
      <c r="AE23" s="16"/>
      <c r="AF23" s="16"/>
      <c r="AG23" s="16"/>
      <c r="AH23" s="16"/>
      <c r="AI23" s="16"/>
      <c r="AJ23" s="16"/>
      <c r="AK23" s="16"/>
      <c r="AL23" s="16"/>
      <c r="AM23" s="16"/>
    </row>
    <row r="24" spans="1:39" ht="13.5" customHeight="1">
      <c r="A24" s="12"/>
      <c r="B24" s="201"/>
      <c r="C24" s="30" t="s">
        <v>186</v>
      </c>
      <c r="D24" s="31"/>
      <c r="E24" s="189" t="s">
        <v>6</v>
      </c>
      <c r="F24" s="190"/>
      <c r="G24" s="31"/>
      <c r="H24" s="193"/>
      <c r="I24" s="190"/>
      <c r="J24" s="32">
        <f t="shared" si="0"/>
        <v>0</v>
      </c>
      <c r="K24" s="32"/>
      <c r="L24" s="32"/>
      <c r="M24" s="32"/>
      <c r="N24" s="33" t="s">
        <v>31</v>
      </c>
      <c r="O24" s="34" t="str">
        <f t="shared" si="1"/>
        <v>CORRECTO</v>
      </c>
      <c r="P24" s="35"/>
      <c r="Q24" s="16"/>
      <c r="R24" s="16"/>
      <c r="S24" s="16"/>
      <c r="T24" s="16"/>
      <c r="U24" s="16"/>
      <c r="V24" s="16"/>
      <c r="W24" s="16"/>
      <c r="X24" s="16"/>
      <c r="Y24" s="16"/>
      <c r="Z24" s="16"/>
      <c r="AA24" s="16"/>
      <c r="AB24" s="16"/>
      <c r="AC24" s="16"/>
      <c r="AD24" s="16"/>
      <c r="AE24" s="16"/>
      <c r="AF24" s="16"/>
      <c r="AG24" s="16"/>
      <c r="AH24" s="16"/>
      <c r="AI24" s="16"/>
      <c r="AJ24" s="16"/>
      <c r="AK24" s="16"/>
      <c r="AL24" s="16"/>
      <c r="AM24" s="16"/>
    </row>
    <row r="25" spans="1:39" ht="13.5" customHeight="1">
      <c r="A25" s="12"/>
      <c r="B25" s="201"/>
      <c r="C25" s="30" t="s">
        <v>56</v>
      </c>
      <c r="D25" s="31"/>
      <c r="E25" s="189" t="s">
        <v>6</v>
      </c>
      <c r="F25" s="190"/>
      <c r="G25" s="31"/>
      <c r="H25" s="193"/>
      <c r="I25" s="190"/>
      <c r="J25" s="32">
        <f t="shared" si="0"/>
        <v>0</v>
      </c>
      <c r="K25" s="32"/>
      <c r="L25" s="32"/>
      <c r="M25" s="32"/>
      <c r="N25" s="33" t="s">
        <v>31</v>
      </c>
      <c r="O25" s="34" t="str">
        <f t="shared" si="1"/>
        <v>CORRECTO</v>
      </c>
      <c r="P25" s="35"/>
      <c r="Q25" s="16"/>
      <c r="R25" s="16"/>
      <c r="S25" s="16"/>
      <c r="T25" s="16"/>
      <c r="U25" s="16"/>
      <c r="V25" s="16"/>
      <c r="W25" s="16"/>
      <c r="X25" s="16"/>
      <c r="Y25" s="16"/>
      <c r="Z25" s="16"/>
      <c r="AA25" s="16"/>
      <c r="AB25" s="16"/>
      <c r="AC25" s="16"/>
      <c r="AD25" s="16"/>
      <c r="AE25" s="16"/>
      <c r="AF25" s="16"/>
      <c r="AG25" s="16"/>
      <c r="AH25" s="16"/>
      <c r="AI25" s="16"/>
      <c r="AJ25" s="16"/>
      <c r="AK25" s="16"/>
      <c r="AL25" s="16"/>
      <c r="AM25" s="16"/>
    </row>
    <row r="26" spans="1:39" ht="13.5" customHeight="1">
      <c r="A26" s="12"/>
      <c r="B26" s="201"/>
      <c r="C26" s="30" t="s">
        <v>57</v>
      </c>
      <c r="D26" s="31"/>
      <c r="E26" s="189" t="s">
        <v>6</v>
      </c>
      <c r="F26" s="190"/>
      <c r="G26" s="31"/>
      <c r="H26" s="193"/>
      <c r="I26" s="190"/>
      <c r="J26" s="32">
        <f t="shared" si="0"/>
        <v>0</v>
      </c>
      <c r="K26" s="32"/>
      <c r="L26" s="32"/>
      <c r="M26" s="32"/>
      <c r="N26" s="33" t="s">
        <v>31</v>
      </c>
      <c r="O26" s="34" t="str">
        <f t="shared" si="1"/>
        <v>CORRECTO</v>
      </c>
      <c r="P26" s="35"/>
      <c r="Q26" s="16"/>
      <c r="R26" s="16"/>
      <c r="S26" s="16"/>
      <c r="T26" s="16"/>
      <c r="U26" s="16"/>
      <c r="V26" s="16"/>
      <c r="W26" s="16"/>
      <c r="X26" s="16"/>
      <c r="Y26" s="16"/>
      <c r="Z26" s="16"/>
      <c r="AA26" s="16"/>
      <c r="AB26" s="16"/>
      <c r="AC26" s="16"/>
      <c r="AD26" s="16"/>
      <c r="AE26" s="16"/>
      <c r="AF26" s="16"/>
      <c r="AG26" s="16"/>
      <c r="AH26" s="16"/>
      <c r="AI26" s="16"/>
      <c r="AJ26" s="16"/>
      <c r="AK26" s="16"/>
      <c r="AL26" s="16"/>
      <c r="AM26" s="16"/>
    </row>
    <row r="27" spans="1:39" ht="13.5" customHeight="1">
      <c r="A27" s="12"/>
      <c r="B27" s="201"/>
      <c r="C27" s="30" t="s">
        <v>33</v>
      </c>
      <c r="D27" s="31"/>
      <c r="E27" s="189" t="s">
        <v>6</v>
      </c>
      <c r="F27" s="190"/>
      <c r="G27" s="31"/>
      <c r="H27" s="193"/>
      <c r="I27" s="190"/>
      <c r="J27" s="32">
        <f t="shared" si="0"/>
        <v>0</v>
      </c>
      <c r="K27" s="32"/>
      <c r="L27" s="32"/>
      <c r="M27" s="32"/>
      <c r="N27" s="33" t="s">
        <v>31</v>
      </c>
      <c r="O27" s="34" t="str">
        <f t="shared" si="1"/>
        <v>CORRECTO</v>
      </c>
      <c r="P27" s="35"/>
      <c r="Q27" s="16"/>
      <c r="R27" s="16"/>
      <c r="S27" s="16"/>
      <c r="T27" s="16"/>
      <c r="U27" s="16"/>
      <c r="V27" s="16"/>
      <c r="W27" s="16"/>
      <c r="X27" s="16"/>
      <c r="Y27" s="16"/>
      <c r="Z27" s="16"/>
      <c r="AA27" s="16"/>
      <c r="AB27" s="16"/>
      <c r="AC27" s="16"/>
      <c r="AD27" s="16"/>
      <c r="AE27" s="16"/>
      <c r="AF27" s="16"/>
      <c r="AG27" s="16"/>
      <c r="AH27" s="16"/>
      <c r="AI27" s="16"/>
      <c r="AJ27" s="16"/>
      <c r="AK27" s="16"/>
      <c r="AL27" s="16"/>
      <c r="AM27" s="16"/>
    </row>
    <row r="28" spans="1:39" ht="13.5" customHeight="1">
      <c r="A28" s="12"/>
      <c r="B28" s="201"/>
      <c r="C28" s="30" t="s">
        <v>34</v>
      </c>
      <c r="D28" s="31"/>
      <c r="E28" s="189" t="s">
        <v>6</v>
      </c>
      <c r="F28" s="190"/>
      <c r="G28" s="31"/>
      <c r="H28" s="193"/>
      <c r="I28" s="190"/>
      <c r="J28" s="32">
        <f t="shared" si="0"/>
        <v>0</v>
      </c>
      <c r="K28" s="32"/>
      <c r="L28" s="32"/>
      <c r="M28" s="32"/>
      <c r="N28" s="33" t="s">
        <v>31</v>
      </c>
      <c r="O28" s="34" t="str">
        <f t="shared" si="1"/>
        <v>CORRECTO</v>
      </c>
      <c r="P28" s="35"/>
      <c r="Q28" s="16"/>
      <c r="R28" s="16"/>
      <c r="S28" s="16"/>
      <c r="T28" s="16"/>
      <c r="U28" s="16"/>
      <c r="V28" s="16"/>
      <c r="W28" s="16"/>
      <c r="X28" s="16"/>
      <c r="Y28" s="16"/>
      <c r="Z28" s="16"/>
      <c r="AA28" s="16"/>
      <c r="AB28" s="16"/>
      <c r="AC28" s="16"/>
      <c r="AD28" s="16"/>
      <c r="AE28" s="16"/>
      <c r="AF28" s="16"/>
      <c r="AG28" s="16"/>
      <c r="AH28" s="16"/>
      <c r="AI28" s="16"/>
      <c r="AJ28" s="16"/>
      <c r="AK28" s="16"/>
      <c r="AL28" s="16"/>
      <c r="AM28" s="16"/>
    </row>
    <row r="29" spans="1:39" ht="13.5" customHeight="1">
      <c r="A29" s="12"/>
      <c r="B29" s="201"/>
      <c r="C29" s="30" t="s">
        <v>35</v>
      </c>
      <c r="D29" s="31"/>
      <c r="E29" s="189" t="s">
        <v>6</v>
      </c>
      <c r="F29" s="190"/>
      <c r="G29" s="31"/>
      <c r="H29" s="193"/>
      <c r="I29" s="190"/>
      <c r="J29" s="32">
        <f t="shared" si="0"/>
        <v>0</v>
      </c>
      <c r="K29" s="32"/>
      <c r="L29" s="32"/>
      <c r="M29" s="32"/>
      <c r="N29" s="33" t="s">
        <v>31</v>
      </c>
      <c r="O29" s="34" t="str">
        <f t="shared" si="1"/>
        <v>CORRECTO</v>
      </c>
      <c r="P29" s="35"/>
      <c r="Q29" s="16"/>
      <c r="R29" s="16"/>
      <c r="S29" s="16"/>
      <c r="T29" s="16"/>
      <c r="U29" s="16"/>
      <c r="V29" s="16"/>
      <c r="W29" s="16"/>
      <c r="X29" s="16"/>
      <c r="Y29" s="16"/>
      <c r="Z29" s="16"/>
      <c r="AA29" s="16"/>
      <c r="AB29" s="16"/>
      <c r="AC29" s="16"/>
      <c r="AD29" s="16"/>
      <c r="AE29" s="16"/>
      <c r="AF29" s="16"/>
      <c r="AG29" s="16"/>
      <c r="AH29" s="16"/>
      <c r="AI29" s="16"/>
      <c r="AJ29" s="16"/>
      <c r="AK29" s="16"/>
      <c r="AL29" s="16"/>
      <c r="AM29" s="16"/>
    </row>
    <row r="30" spans="1:39" ht="13.5" customHeight="1">
      <c r="A30" s="12"/>
      <c r="B30" s="201"/>
      <c r="C30" s="30" t="s">
        <v>35</v>
      </c>
      <c r="D30" s="31"/>
      <c r="E30" s="189" t="s">
        <v>6</v>
      </c>
      <c r="F30" s="190"/>
      <c r="G30" s="31"/>
      <c r="H30" s="193"/>
      <c r="I30" s="190"/>
      <c r="J30" s="32">
        <f t="shared" si="0"/>
        <v>0</v>
      </c>
      <c r="K30" s="32"/>
      <c r="L30" s="32"/>
      <c r="M30" s="32"/>
      <c r="N30" s="33" t="s">
        <v>31</v>
      </c>
      <c r="O30" s="34" t="str">
        <f t="shared" si="1"/>
        <v>CORRECTO</v>
      </c>
      <c r="P30" s="35"/>
      <c r="Q30" s="16"/>
      <c r="R30" s="16"/>
      <c r="S30" s="16"/>
      <c r="T30" s="16"/>
      <c r="U30" s="16"/>
      <c r="V30" s="16"/>
      <c r="W30" s="16"/>
      <c r="X30" s="16"/>
      <c r="Y30" s="16"/>
      <c r="Z30" s="16"/>
      <c r="AA30" s="16"/>
      <c r="AB30" s="16"/>
      <c r="AC30" s="16"/>
      <c r="AD30" s="16"/>
      <c r="AE30" s="16"/>
      <c r="AF30" s="16"/>
      <c r="AG30" s="16"/>
      <c r="AH30" s="16"/>
      <c r="AI30" s="16"/>
      <c r="AJ30" s="16"/>
      <c r="AK30" s="16"/>
      <c r="AL30" s="16"/>
      <c r="AM30" s="16"/>
    </row>
    <row r="31" spans="1:39" ht="13.5" customHeight="1">
      <c r="A31" s="12"/>
      <c r="B31" s="201"/>
      <c r="C31" s="36" t="s">
        <v>35</v>
      </c>
      <c r="D31" s="37"/>
      <c r="E31" s="189" t="s">
        <v>6</v>
      </c>
      <c r="F31" s="190"/>
      <c r="G31" s="37"/>
      <c r="H31" s="194"/>
      <c r="I31" s="195"/>
      <c r="J31" s="38">
        <f t="shared" si="0"/>
        <v>0</v>
      </c>
      <c r="K31" s="38"/>
      <c r="L31" s="38"/>
      <c r="M31" s="38"/>
      <c r="N31" s="39" t="s">
        <v>31</v>
      </c>
      <c r="O31" s="40" t="str">
        <f t="shared" si="1"/>
        <v>CORRECTO</v>
      </c>
      <c r="P31" s="41"/>
      <c r="Q31" s="16"/>
      <c r="R31" s="16"/>
      <c r="S31" s="16"/>
      <c r="T31" s="16"/>
      <c r="U31" s="16"/>
      <c r="V31" s="16"/>
      <c r="W31" s="16"/>
      <c r="X31" s="16"/>
      <c r="Y31" s="16"/>
      <c r="Z31" s="16"/>
      <c r="AA31" s="16"/>
      <c r="AB31" s="16"/>
      <c r="AC31" s="16"/>
      <c r="AD31" s="16"/>
      <c r="AE31" s="16"/>
      <c r="AF31" s="16"/>
      <c r="AG31" s="16"/>
      <c r="AH31" s="16"/>
      <c r="AI31" s="16"/>
      <c r="AJ31" s="16"/>
      <c r="AK31" s="16"/>
      <c r="AL31" s="16"/>
      <c r="AM31" s="16"/>
    </row>
    <row r="32" spans="1:39" ht="14.25" customHeight="1">
      <c r="A32" s="12"/>
      <c r="B32" s="202"/>
      <c r="C32" s="196" t="s">
        <v>36</v>
      </c>
      <c r="D32" s="209"/>
      <c r="E32" s="209"/>
      <c r="F32" s="209"/>
      <c r="G32" s="197"/>
      <c r="H32" s="196"/>
      <c r="I32" s="197"/>
      <c r="J32" s="42">
        <f t="shared" ref="J32:M32" si="2">SUM(J19:J31)</f>
        <v>0</v>
      </c>
      <c r="K32" s="42">
        <f t="shared" si="2"/>
        <v>0</v>
      </c>
      <c r="L32" s="42">
        <f t="shared" si="2"/>
        <v>0</v>
      </c>
      <c r="M32" s="42">
        <f t="shared" si="2"/>
        <v>0</v>
      </c>
      <c r="N32" s="43"/>
      <c r="O32" s="44" t="str">
        <f t="shared" si="1"/>
        <v>CORRECTO</v>
      </c>
      <c r="P32" s="45"/>
      <c r="Q32" s="16"/>
      <c r="R32" s="16"/>
      <c r="S32" s="16"/>
      <c r="T32" s="16"/>
      <c r="U32" s="16"/>
      <c r="V32" s="16"/>
      <c r="W32" s="16"/>
      <c r="X32" s="16"/>
      <c r="Y32" s="16"/>
      <c r="Z32" s="16"/>
      <c r="AA32" s="16"/>
      <c r="AB32" s="16"/>
      <c r="AC32" s="16"/>
      <c r="AD32" s="16"/>
      <c r="AE32" s="16"/>
      <c r="AF32" s="16"/>
      <c r="AG32" s="16"/>
      <c r="AH32" s="16"/>
      <c r="AI32" s="16"/>
      <c r="AJ32" s="16"/>
      <c r="AK32" s="16"/>
      <c r="AL32" s="16"/>
      <c r="AM32" s="16"/>
    </row>
    <row r="33" spans="1:39" ht="33" customHeight="1">
      <c r="A33" s="91"/>
      <c r="B33" s="228" t="s">
        <v>187</v>
      </c>
      <c r="C33" s="209"/>
      <c r="D33" s="209"/>
      <c r="E33" s="209"/>
      <c r="F33" s="209"/>
      <c r="G33" s="209"/>
      <c r="H33" s="209"/>
      <c r="I33" s="209"/>
      <c r="J33" s="209"/>
      <c r="K33" s="209"/>
      <c r="L33" s="209"/>
      <c r="M33" s="209"/>
      <c r="N33" s="209"/>
      <c r="O33" s="209"/>
      <c r="P33" s="197"/>
      <c r="Q33" s="16"/>
      <c r="R33" s="16"/>
      <c r="S33" s="16"/>
      <c r="T33" s="16"/>
      <c r="U33" s="16"/>
      <c r="V33" s="16"/>
      <c r="W33" s="16"/>
      <c r="X33" s="16"/>
      <c r="Y33" s="16"/>
      <c r="Z33" s="16"/>
      <c r="AA33" s="16"/>
      <c r="AB33" s="16"/>
      <c r="AC33" s="16"/>
      <c r="AD33" s="16"/>
      <c r="AE33" s="16"/>
      <c r="AF33" s="16"/>
      <c r="AG33" s="16"/>
      <c r="AH33" s="16"/>
      <c r="AI33" s="16"/>
      <c r="AJ33" s="16"/>
      <c r="AK33" s="16"/>
      <c r="AL33" s="16"/>
      <c r="AM33" s="16"/>
    </row>
    <row r="34" spans="1:39" ht="50.25" customHeight="1">
      <c r="A34" s="12"/>
      <c r="B34" s="46"/>
      <c r="C34" s="22" t="s">
        <v>17</v>
      </c>
      <c r="D34" s="21" t="s">
        <v>18</v>
      </c>
      <c r="E34" s="205" t="s">
        <v>19</v>
      </c>
      <c r="F34" s="197"/>
      <c r="G34" s="21" t="s">
        <v>20</v>
      </c>
      <c r="H34" s="21" t="s">
        <v>21</v>
      </c>
      <c r="I34" s="47" t="s">
        <v>38</v>
      </c>
      <c r="J34" s="21" t="s">
        <v>22</v>
      </c>
      <c r="K34" s="22" t="s">
        <v>23</v>
      </c>
      <c r="L34" s="22" t="s">
        <v>24</v>
      </c>
      <c r="M34" s="22" t="s">
        <v>25</v>
      </c>
      <c r="N34" s="22" t="s">
        <v>26</v>
      </c>
      <c r="O34" s="22" t="s">
        <v>27</v>
      </c>
      <c r="P34" s="47" t="s">
        <v>28</v>
      </c>
      <c r="Q34" s="16"/>
      <c r="R34" s="16"/>
      <c r="S34" s="16"/>
      <c r="T34" s="16"/>
      <c r="U34" s="16"/>
      <c r="V34" s="16"/>
      <c r="W34" s="16"/>
      <c r="X34" s="16"/>
      <c r="Y34" s="16"/>
      <c r="Z34" s="16"/>
      <c r="AA34" s="16"/>
      <c r="AB34" s="16"/>
      <c r="AC34" s="16"/>
      <c r="AD34" s="16"/>
      <c r="AE34" s="16"/>
      <c r="AF34" s="16"/>
      <c r="AG34" s="16"/>
      <c r="AH34" s="16"/>
      <c r="AI34" s="16"/>
      <c r="AJ34" s="16"/>
      <c r="AK34" s="16"/>
      <c r="AL34" s="16"/>
      <c r="AM34" s="16"/>
    </row>
    <row r="35" spans="1:39" ht="15" customHeight="1">
      <c r="A35" s="12"/>
      <c r="B35" s="200" t="s">
        <v>39</v>
      </c>
      <c r="C35" s="24" t="s">
        <v>188</v>
      </c>
      <c r="D35" s="25"/>
      <c r="E35" s="208" t="s">
        <v>6</v>
      </c>
      <c r="F35" s="192"/>
      <c r="G35" s="25"/>
      <c r="H35" s="26"/>
      <c r="I35" s="27" t="s">
        <v>6</v>
      </c>
      <c r="J35" s="26">
        <f t="shared" ref="J35:J44" si="3">D35*G35*H35</f>
        <v>0</v>
      </c>
      <c r="K35" s="26"/>
      <c r="L35" s="26"/>
      <c r="M35" s="26"/>
      <c r="N35" s="48" t="s">
        <v>31</v>
      </c>
      <c r="O35" s="49" t="str">
        <f t="shared" ref="O35:O45" si="4">IF((K35+L35+M35=J35),"CORRECTO","ERROR")</f>
        <v>CORRECTO</v>
      </c>
      <c r="P35" s="29"/>
      <c r="Q35" s="16"/>
      <c r="R35" s="16"/>
      <c r="S35" s="16"/>
      <c r="T35" s="16"/>
      <c r="U35" s="16"/>
      <c r="V35" s="16"/>
      <c r="W35" s="16"/>
      <c r="X35" s="16"/>
      <c r="Y35" s="16"/>
      <c r="Z35" s="16"/>
      <c r="AA35" s="16"/>
      <c r="AB35" s="16"/>
      <c r="AC35" s="16"/>
      <c r="AD35" s="16"/>
      <c r="AE35" s="16"/>
      <c r="AF35" s="16"/>
      <c r="AG35" s="16"/>
      <c r="AH35" s="16"/>
      <c r="AI35" s="16"/>
      <c r="AJ35" s="16"/>
      <c r="AK35" s="16"/>
      <c r="AL35" s="16"/>
      <c r="AM35" s="16"/>
    </row>
    <row r="36" spans="1:39" ht="15.75" customHeight="1">
      <c r="A36" s="12"/>
      <c r="B36" s="201"/>
      <c r="C36" s="30" t="s">
        <v>41</v>
      </c>
      <c r="D36" s="31"/>
      <c r="E36" s="189" t="s">
        <v>6</v>
      </c>
      <c r="F36" s="190"/>
      <c r="G36" s="31"/>
      <c r="H36" s="32"/>
      <c r="I36" s="33" t="s">
        <v>6</v>
      </c>
      <c r="J36" s="50">
        <f t="shared" si="3"/>
        <v>0</v>
      </c>
      <c r="K36" s="50"/>
      <c r="L36" s="32"/>
      <c r="M36" s="32"/>
      <c r="N36" s="33" t="s">
        <v>31</v>
      </c>
      <c r="O36" s="51" t="str">
        <f t="shared" si="4"/>
        <v>CORRECTO</v>
      </c>
      <c r="P36" s="35"/>
      <c r="Q36" s="16"/>
      <c r="R36" s="16"/>
      <c r="S36" s="16"/>
      <c r="T36" s="16"/>
      <c r="U36" s="16"/>
      <c r="V36" s="16"/>
      <c r="W36" s="16"/>
      <c r="X36" s="16"/>
      <c r="Y36" s="16"/>
      <c r="Z36" s="16"/>
      <c r="AA36" s="16"/>
      <c r="AB36" s="16"/>
      <c r="AC36" s="16"/>
      <c r="AD36" s="16"/>
      <c r="AE36" s="16"/>
      <c r="AF36" s="16"/>
      <c r="AG36" s="16"/>
      <c r="AH36" s="16"/>
      <c r="AI36" s="16"/>
      <c r="AJ36" s="16"/>
      <c r="AK36" s="16"/>
      <c r="AL36" s="16"/>
      <c r="AM36" s="16"/>
    </row>
    <row r="37" spans="1:39" ht="13.5" customHeight="1">
      <c r="A37" s="12"/>
      <c r="B37" s="201"/>
      <c r="C37" s="30" t="s">
        <v>189</v>
      </c>
      <c r="D37" s="31"/>
      <c r="E37" s="189" t="s">
        <v>6</v>
      </c>
      <c r="F37" s="190"/>
      <c r="G37" s="31"/>
      <c r="H37" s="32"/>
      <c r="I37" s="33" t="s">
        <v>6</v>
      </c>
      <c r="J37" s="50">
        <f t="shared" si="3"/>
        <v>0</v>
      </c>
      <c r="K37" s="50"/>
      <c r="L37" s="32"/>
      <c r="M37" s="32"/>
      <c r="N37" s="33" t="s">
        <v>31</v>
      </c>
      <c r="O37" s="51" t="str">
        <f t="shared" si="4"/>
        <v>CORRECTO</v>
      </c>
      <c r="P37" s="35"/>
      <c r="Q37" s="16"/>
      <c r="R37" s="16"/>
      <c r="S37" s="16"/>
      <c r="T37" s="16"/>
      <c r="U37" s="16"/>
      <c r="V37" s="16"/>
      <c r="W37" s="16"/>
      <c r="X37" s="16"/>
      <c r="Y37" s="16"/>
      <c r="Z37" s="16"/>
      <c r="AA37" s="16"/>
      <c r="AB37" s="16"/>
      <c r="AC37" s="16"/>
      <c r="AD37" s="16"/>
      <c r="AE37" s="16"/>
      <c r="AF37" s="16"/>
      <c r="AG37" s="16"/>
      <c r="AH37" s="16"/>
      <c r="AI37" s="16"/>
      <c r="AJ37" s="16"/>
      <c r="AK37" s="16"/>
      <c r="AL37" s="16"/>
      <c r="AM37" s="16"/>
    </row>
    <row r="38" spans="1:39" ht="13.5" customHeight="1">
      <c r="A38" s="12"/>
      <c r="B38" s="201"/>
      <c r="C38" s="30" t="s">
        <v>43</v>
      </c>
      <c r="D38" s="31"/>
      <c r="E38" s="189" t="s">
        <v>6</v>
      </c>
      <c r="F38" s="190"/>
      <c r="G38" s="31"/>
      <c r="H38" s="32"/>
      <c r="I38" s="33" t="s">
        <v>6</v>
      </c>
      <c r="J38" s="50">
        <f t="shared" si="3"/>
        <v>0</v>
      </c>
      <c r="K38" s="50"/>
      <c r="L38" s="32"/>
      <c r="M38" s="32"/>
      <c r="N38" s="33" t="s">
        <v>31</v>
      </c>
      <c r="O38" s="51" t="str">
        <f t="shared" si="4"/>
        <v>CORRECTO</v>
      </c>
      <c r="P38" s="35"/>
      <c r="Q38" s="16"/>
      <c r="R38" s="16"/>
      <c r="S38" s="16"/>
      <c r="T38" s="16"/>
      <c r="U38" s="16"/>
      <c r="V38" s="16"/>
      <c r="W38" s="16"/>
      <c r="X38" s="16"/>
      <c r="Y38" s="16"/>
      <c r="Z38" s="16"/>
      <c r="AA38" s="16"/>
      <c r="AB38" s="16"/>
      <c r="AC38" s="16"/>
      <c r="AD38" s="16"/>
      <c r="AE38" s="16"/>
      <c r="AF38" s="16"/>
      <c r="AG38" s="16"/>
      <c r="AH38" s="16"/>
      <c r="AI38" s="16"/>
      <c r="AJ38" s="16"/>
      <c r="AK38" s="16"/>
      <c r="AL38" s="16"/>
      <c r="AM38" s="16"/>
    </row>
    <row r="39" spans="1:39" ht="15" customHeight="1">
      <c r="A39" s="12"/>
      <c r="B39" s="201"/>
      <c r="C39" s="30" t="s">
        <v>44</v>
      </c>
      <c r="D39" s="31"/>
      <c r="E39" s="189" t="s">
        <v>6</v>
      </c>
      <c r="F39" s="190"/>
      <c r="G39" s="31"/>
      <c r="H39" s="32"/>
      <c r="I39" s="33" t="s">
        <v>6</v>
      </c>
      <c r="J39" s="50">
        <f t="shared" si="3"/>
        <v>0</v>
      </c>
      <c r="K39" s="50"/>
      <c r="L39" s="32"/>
      <c r="M39" s="32"/>
      <c r="N39" s="33" t="s">
        <v>31</v>
      </c>
      <c r="O39" s="51" t="str">
        <f t="shared" si="4"/>
        <v>CORRECTO</v>
      </c>
      <c r="P39" s="35"/>
      <c r="Q39" s="16"/>
      <c r="R39" s="16"/>
      <c r="S39" s="16"/>
      <c r="T39" s="16"/>
      <c r="U39" s="16"/>
      <c r="V39" s="16"/>
      <c r="W39" s="16"/>
      <c r="X39" s="16"/>
      <c r="Y39" s="16"/>
      <c r="Z39" s="16"/>
      <c r="AA39" s="16"/>
      <c r="AB39" s="16"/>
      <c r="AC39" s="16"/>
      <c r="AD39" s="16"/>
      <c r="AE39" s="16"/>
      <c r="AF39" s="16"/>
      <c r="AG39" s="16"/>
      <c r="AH39" s="16"/>
      <c r="AI39" s="16"/>
      <c r="AJ39" s="16"/>
      <c r="AK39" s="16"/>
      <c r="AL39" s="16"/>
      <c r="AM39" s="16"/>
    </row>
    <row r="40" spans="1:39" ht="16.5" customHeight="1">
      <c r="A40" s="12"/>
      <c r="B40" s="201"/>
      <c r="C40" s="30" t="s">
        <v>190</v>
      </c>
      <c r="D40" s="31"/>
      <c r="E40" s="189" t="s">
        <v>6</v>
      </c>
      <c r="F40" s="190"/>
      <c r="G40" s="31"/>
      <c r="H40" s="32"/>
      <c r="I40" s="33" t="s">
        <v>8</v>
      </c>
      <c r="J40" s="50">
        <f t="shared" si="3"/>
        <v>0</v>
      </c>
      <c r="K40" s="50"/>
      <c r="L40" s="32"/>
      <c r="M40" s="32"/>
      <c r="N40" s="33" t="s">
        <v>31</v>
      </c>
      <c r="O40" s="51" t="str">
        <f t="shared" si="4"/>
        <v>CORRECTO</v>
      </c>
      <c r="P40" s="35"/>
      <c r="Q40" s="16"/>
      <c r="R40" s="16"/>
      <c r="S40" s="16"/>
      <c r="T40" s="16"/>
      <c r="U40" s="16"/>
      <c r="V40" s="16"/>
      <c r="W40" s="16"/>
      <c r="X40" s="16"/>
      <c r="Y40" s="16"/>
      <c r="Z40" s="16"/>
      <c r="AA40" s="16"/>
      <c r="AB40" s="16"/>
      <c r="AC40" s="16"/>
      <c r="AD40" s="16"/>
      <c r="AE40" s="16"/>
      <c r="AF40" s="16"/>
      <c r="AG40" s="16"/>
      <c r="AH40" s="16"/>
      <c r="AI40" s="16"/>
      <c r="AJ40" s="16"/>
      <c r="AK40" s="16"/>
      <c r="AL40" s="16"/>
      <c r="AM40" s="16"/>
    </row>
    <row r="41" spans="1:39" ht="18.75" customHeight="1">
      <c r="A41" s="12"/>
      <c r="B41" s="201"/>
      <c r="C41" s="30" t="s">
        <v>191</v>
      </c>
      <c r="D41" s="31"/>
      <c r="E41" s="189" t="s">
        <v>6</v>
      </c>
      <c r="F41" s="190"/>
      <c r="G41" s="31"/>
      <c r="H41" s="32"/>
      <c r="I41" s="33" t="s">
        <v>6</v>
      </c>
      <c r="J41" s="50">
        <f t="shared" si="3"/>
        <v>0</v>
      </c>
      <c r="K41" s="50"/>
      <c r="L41" s="32"/>
      <c r="M41" s="32"/>
      <c r="N41" s="33" t="s">
        <v>31</v>
      </c>
      <c r="O41" s="51" t="str">
        <f t="shared" si="4"/>
        <v>CORRECTO</v>
      </c>
      <c r="P41" s="35"/>
      <c r="Q41" s="16"/>
      <c r="R41" s="16"/>
      <c r="S41" s="16"/>
      <c r="T41" s="16"/>
      <c r="U41" s="16"/>
      <c r="V41" s="16"/>
      <c r="W41" s="16"/>
      <c r="X41" s="16"/>
      <c r="Y41" s="16"/>
      <c r="Z41" s="16"/>
      <c r="AA41" s="16"/>
      <c r="AB41" s="16"/>
      <c r="AC41" s="16"/>
      <c r="AD41" s="16"/>
      <c r="AE41" s="16"/>
      <c r="AF41" s="16"/>
      <c r="AG41" s="16"/>
      <c r="AH41" s="16"/>
      <c r="AI41" s="16"/>
      <c r="AJ41" s="16"/>
      <c r="AK41" s="16"/>
      <c r="AL41" s="16"/>
      <c r="AM41" s="16"/>
    </row>
    <row r="42" spans="1:39" ht="19.5" customHeight="1">
      <c r="A42" s="12"/>
      <c r="B42" s="201"/>
      <c r="C42" s="52" t="s">
        <v>35</v>
      </c>
      <c r="D42" s="53"/>
      <c r="E42" s="189" t="s">
        <v>6</v>
      </c>
      <c r="F42" s="190"/>
      <c r="G42" s="53"/>
      <c r="H42" s="54"/>
      <c r="I42" s="33" t="s">
        <v>6</v>
      </c>
      <c r="J42" s="50">
        <f t="shared" si="3"/>
        <v>0</v>
      </c>
      <c r="K42" s="54"/>
      <c r="L42" s="54"/>
      <c r="M42" s="54"/>
      <c r="N42" s="55" t="s">
        <v>31</v>
      </c>
      <c r="O42" s="51" t="str">
        <f t="shared" si="4"/>
        <v>CORRECTO</v>
      </c>
      <c r="P42" s="35"/>
      <c r="Q42" s="16"/>
      <c r="R42" s="16"/>
      <c r="S42" s="16"/>
      <c r="T42" s="16"/>
      <c r="U42" s="16"/>
      <c r="V42" s="16"/>
      <c r="W42" s="16"/>
      <c r="X42" s="16"/>
      <c r="Y42" s="16"/>
      <c r="Z42" s="16"/>
      <c r="AA42" s="16"/>
      <c r="AB42" s="16"/>
      <c r="AC42" s="16"/>
      <c r="AD42" s="16"/>
      <c r="AE42" s="16"/>
      <c r="AF42" s="16"/>
      <c r="AG42" s="16"/>
      <c r="AH42" s="16"/>
      <c r="AI42" s="16"/>
      <c r="AJ42" s="16"/>
      <c r="AK42" s="16"/>
      <c r="AL42" s="16"/>
      <c r="AM42" s="16"/>
    </row>
    <row r="43" spans="1:39" ht="19.5" customHeight="1">
      <c r="A43" s="12"/>
      <c r="B43" s="201"/>
      <c r="C43" s="30" t="s">
        <v>35</v>
      </c>
      <c r="D43" s="31"/>
      <c r="E43" s="189" t="s">
        <v>6</v>
      </c>
      <c r="F43" s="190"/>
      <c r="G43" s="31"/>
      <c r="H43" s="32"/>
      <c r="I43" s="33" t="s">
        <v>6</v>
      </c>
      <c r="J43" s="50">
        <f t="shared" si="3"/>
        <v>0</v>
      </c>
      <c r="K43" s="32"/>
      <c r="L43" s="32"/>
      <c r="M43" s="32"/>
      <c r="N43" s="33" t="s">
        <v>31</v>
      </c>
      <c r="O43" s="51" t="str">
        <f t="shared" si="4"/>
        <v>CORRECTO</v>
      </c>
      <c r="P43" s="35"/>
      <c r="Q43" s="16"/>
      <c r="R43" s="16"/>
      <c r="S43" s="16"/>
      <c r="T43" s="16"/>
      <c r="U43" s="16"/>
      <c r="V43" s="16"/>
      <c r="W43" s="16"/>
      <c r="X43" s="16"/>
      <c r="Y43" s="16"/>
      <c r="Z43" s="16"/>
      <c r="AA43" s="16"/>
      <c r="AB43" s="16"/>
      <c r="AC43" s="16"/>
      <c r="AD43" s="16"/>
      <c r="AE43" s="16"/>
      <c r="AF43" s="16"/>
      <c r="AG43" s="16"/>
      <c r="AH43" s="16"/>
      <c r="AI43" s="16"/>
      <c r="AJ43" s="16"/>
      <c r="AK43" s="16"/>
      <c r="AL43" s="16"/>
      <c r="AM43" s="16"/>
    </row>
    <row r="44" spans="1:39" ht="18" customHeight="1">
      <c r="A44" s="12"/>
      <c r="B44" s="201"/>
      <c r="C44" s="30" t="s">
        <v>35</v>
      </c>
      <c r="D44" s="31"/>
      <c r="E44" s="208" t="s">
        <v>6</v>
      </c>
      <c r="F44" s="192"/>
      <c r="G44" s="31"/>
      <c r="H44" s="32"/>
      <c r="I44" s="33" t="s">
        <v>6</v>
      </c>
      <c r="J44" s="50">
        <f t="shared" si="3"/>
        <v>0</v>
      </c>
      <c r="K44" s="32"/>
      <c r="L44" s="32"/>
      <c r="M44" s="32"/>
      <c r="N44" s="33" t="s">
        <v>31</v>
      </c>
      <c r="O44" s="51" t="str">
        <f t="shared" si="4"/>
        <v>CORRECTO</v>
      </c>
      <c r="P44" s="35"/>
      <c r="Q44" s="16"/>
      <c r="R44" s="16"/>
      <c r="S44" s="16"/>
      <c r="T44" s="16"/>
      <c r="U44" s="16"/>
      <c r="V44" s="16"/>
      <c r="W44" s="16"/>
      <c r="X44" s="16"/>
      <c r="Y44" s="16"/>
      <c r="Z44" s="16"/>
      <c r="AA44" s="16"/>
      <c r="AB44" s="16"/>
      <c r="AC44" s="16"/>
      <c r="AD44" s="16"/>
      <c r="AE44" s="16"/>
      <c r="AF44" s="16"/>
      <c r="AG44" s="16"/>
      <c r="AH44" s="16"/>
      <c r="AI44" s="16"/>
      <c r="AJ44" s="16"/>
      <c r="AK44" s="16"/>
      <c r="AL44" s="16"/>
      <c r="AM44" s="16"/>
    </row>
    <row r="45" spans="1:39" ht="17.25" customHeight="1">
      <c r="A45" s="12"/>
      <c r="B45" s="202"/>
      <c r="C45" s="196" t="s">
        <v>36</v>
      </c>
      <c r="D45" s="209"/>
      <c r="E45" s="209"/>
      <c r="F45" s="209"/>
      <c r="G45" s="197"/>
      <c r="H45" s="196"/>
      <c r="I45" s="197"/>
      <c r="J45" s="42">
        <f t="shared" ref="J45:M45" si="5">SUM(J35:J44)</f>
        <v>0</v>
      </c>
      <c r="K45" s="42">
        <f t="shared" si="5"/>
        <v>0</v>
      </c>
      <c r="L45" s="42">
        <f t="shared" si="5"/>
        <v>0</v>
      </c>
      <c r="M45" s="42">
        <f t="shared" si="5"/>
        <v>0</v>
      </c>
      <c r="N45" s="43"/>
      <c r="O45" s="44" t="str">
        <f t="shared" si="4"/>
        <v>CORRECTO</v>
      </c>
      <c r="P45" s="45"/>
      <c r="Q45" s="16"/>
      <c r="R45" s="16"/>
      <c r="S45" s="16"/>
      <c r="T45" s="16"/>
      <c r="U45" s="16"/>
      <c r="V45" s="16"/>
      <c r="W45" s="16"/>
      <c r="X45" s="16"/>
      <c r="Y45" s="16"/>
      <c r="Z45" s="16"/>
      <c r="AA45" s="16"/>
      <c r="AB45" s="16"/>
      <c r="AC45" s="16"/>
      <c r="AD45" s="16"/>
      <c r="AE45" s="16"/>
      <c r="AF45" s="16"/>
      <c r="AG45" s="16"/>
      <c r="AH45" s="16"/>
      <c r="AI45" s="16"/>
      <c r="AJ45" s="16"/>
      <c r="AK45" s="16"/>
      <c r="AL45" s="16"/>
      <c r="AM45" s="16"/>
    </row>
    <row r="46" spans="1:39" ht="31.5" customHeight="1">
      <c r="A46" s="12"/>
      <c r="B46" s="230" t="s">
        <v>47</v>
      </c>
      <c r="C46" s="209"/>
      <c r="D46" s="209"/>
      <c r="E46" s="209"/>
      <c r="F46" s="209"/>
      <c r="G46" s="209"/>
      <c r="H46" s="209"/>
      <c r="I46" s="209"/>
      <c r="J46" s="209"/>
      <c r="K46" s="209"/>
      <c r="L46" s="209"/>
      <c r="M46" s="209"/>
      <c r="N46" s="209"/>
      <c r="O46" s="209"/>
      <c r="P46" s="56">
        <f>J45+J32</f>
        <v>0</v>
      </c>
      <c r="Q46" s="16"/>
      <c r="R46" s="16"/>
      <c r="S46" s="16"/>
      <c r="T46" s="16"/>
      <c r="U46" s="16"/>
      <c r="V46" s="16"/>
      <c r="W46" s="16"/>
      <c r="X46" s="16"/>
      <c r="Y46" s="16"/>
      <c r="Z46" s="16"/>
      <c r="AA46" s="16"/>
      <c r="AB46" s="16"/>
      <c r="AC46" s="16"/>
      <c r="AD46" s="16"/>
      <c r="AE46" s="16"/>
      <c r="AF46" s="16"/>
      <c r="AG46" s="16"/>
      <c r="AH46" s="16"/>
      <c r="AI46" s="16"/>
      <c r="AJ46" s="16"/>
      <c r="AK46" s="16"/>
      <c r="AL46" s="16"/>
      <c r="AM46" s="16"/>
    </row>
    <row r="47" spans="1:39" ht="42" customHeight="1">
      <c r="A47" s="12"/>
      <c r="B47" s="152"/>
      <c r="C47" s="153"/>
      <c r="D47" s="154"/>
      <c r="E47" s="154"/>
      <c r="F47" s="154"/>
      <c r="G47" s="154"/>
      <c r="H47" s="154"/>
      <c r="I47" s="154"/>
      <c r="J47" s="154"/>
      <c r="K47" s="153"/>
      <c r="L47" s="153"/>
      <c r="M47" s="153"/>
      <c r="N47" s="153"/>
      <c r="O47" s="153"/>
      <c r="P47" s="155"/>
      <c r="Q47" s="16"/>
      <c r="R47" s="16"/>
      <c r="S47" s="16"/>
      <c r="T47" s="16"/>
      <c r="U47" s="156"/>
      <c r="V47" s="16"/>
      <c r="W47" s="16"/>
      <c r="X47" s="16"/>
      <c r="Y47" s="16"/>
      <c r="Z47" s="16"/>
      <c r="AA47" s="16"/>
      <c r="AB47" s="16"/>
      <c r="AC47" s="16"/>
      <c r="AD47" s="16"/>
      <c r="AE47" s="16"/>
      <c r="AF47" s="16"/>
      <c r="AG47" s="16"/>
      <c r="AH47" s="16"/>
      <c r="AI47" s="16"/>
      <c r="AJ47" s="16"/>
      <c r="AK47" s="16"/>
      <c r="AL47" s="16"/>
      <c r="AM47" s="16"/>
    </row>
    <row r="48" spans="1:39" ht="42" customHeight="1">
      <c r="A48" s="12"/>
      <c r="B48" s="231" t="s">
        <v>48</v>
      </c>
      <c r="C48" s="209"/>
      <c r="D48" s="209"/>
      <c r="E48" s="209"/>
      <c r="F48" s="209"/>
      <c r="G48" s="209"/>
      <c r="H48" s="209"/>
      <c r="I48" s="209"/>
      <c r="J48" s="209"/>
      <c r="K48" s="209"/>
      <c r="L48" s="209"/>
      <c r="M48" s="209"/>
      <c r="N48" s="209"/>
      <c r="O48" s="209"/>
      <c r="P48" s="197"/>
      <c r="Q48" s="16"/>
      <c r="R48" s="16"/>
      <c r="S48" s="16"/>
      <c r="T48" s="16"/>
      <c r="U48" s="16"/>
      <c r="V48" s="16"/>
      <c r="W48" s="16"/>
      <c r="X48" s="16"/>
      <c r="Y48" s="16"/>
      <c r="Z48" s="16"/>
      <c r="AA48" s="16"/>
      <c r="AB48" s="16"/>
      <c r="AC48" s="16"/>
      <c r="AD48" s="16"/>
      <c r="AE48" s="16"/>
      <c r="AF48" s="16"/>
      <c r="AG48" s="16"/>
      <c r="AH48" s="16"/>
      <c r="AI48" s="16"/>
      <c r="AJ48" s="16"/>
      <c r="AK48" s="16"/>
      <c r="AL48" s="16"/>
      <c r="AM48" s="16"/>
    </row>
    <row r="49" spans="1:39" ht="42" customHeight="1">
      <c r="A49" s="12"/>
      <c r="B49" s="228" t="s">
        <v>192</v>
      </c>
      <c r="C49" s="209"/>
      <c r="D49" s="209"/>
      <c r="E49" s="209"/>
      <c r="F49" s="209"/>
      <c r="G49" s="209"/>
      <c r="H49" s="209"/>
      <c r="I49" s="209"/>
      <c r="J49" s="209"/>
      <c r="K49" s="209"/>
      <c r="L49" s="209"/>
      <c r="M49" s="209"/>
      <c r="N49" s="209"/>
      <c r="O49" s="209"/>
      <c r="P49" s="197"/>
      <c r="Q49" s="16"/>
      <c r="R49" s="16"/>
      <c r="S49" s="16"/>
      <c r="T49" s="16"/>
      <c r="U49" s="16"/>
      <c r="V49" s="16"/>
      <c r="W49" s="16"/>
      <c r="X49" s="16"/>
      <c r="Y49" s="16"/>
      <c r="Z49" s="16"/>
      <c r="AA49" s="16"/>
      <c r="AB49" s="16"/>
      <c r="AC49" s="16"/>
      <c r="AD49" s="16"/>
      <c r="AE49" s="16"/>
      <c r="AF49" s="16"/>
      <c r="AG49" s="16"/>
      <c r="AH49" s="16"/>
      <c r="AI49" s="16"/>
      <c r="AJ49" s="16"/>
      <c r="AK49" s="16"/>
      <c r="AL49" s="16"/>
      <c r="AM49" s="16"/>
    </row>
    <row r="50" spans="1:39" ht="42" customHeight="1">
      <c r="A50" s="12"/>
      <c r="B50" s="58"/>
      <c r="C50" s="59" t="s">
        <v>17</v>
      </c>
      <c r="D50" s="60" t="s">
        <v>18</v>
      </c>
      <c r="E50" s="205" t="s">
        <v>19</v>
      </c>
      <c r="F50" s="197"/>
      <c r="G50" s="60" t="s">
        <v>20</v>
      </c>
      <c r="H50" s="232" t="s">
        <v>21</v>
      </c>
      <c r="I50" s="224"/>
      <c r="J50" s="60" t="s">
        <v>22</v>
      </c>
      <c r="K50" s="59" t="s">
        <v>23</v>
      </c>
      <c r="L50" s="59" t="s">
        <v>24</v>
      </c>
      <c r="M50" s="59" t="s">
        <v>25</v>
      </c>
      <c r="N50" s="59" t="s">
        <v>26</v>
      </c>
      <c r="O50" s="59" t="s">
        <v>27</v>
      </c>
      <c r="P50" s="61" t="s">
        <v>28</v>
      </c>
      <c r="Q50" s="16"/>
      <c r="R50" s="16"/>
      <c r="S50" s="16"/>
      <c r="T50" s="16"/>
      <c r="U50" s="16"/>
      <c r="V50" s="16"/>
      <c r="W50" s="16"/>
      <c r="X50" s="16"/>
      <c r="Y50" s="16"/>
      <c r="Z50" s="16"/>
      <c r="AA50" s="16"/>
      <c r="AB50" s="16"/>
      <c r="AC50" s="16"/>
      <c r="AD50" s="16"/>
      <c r="AE50" s="16"/>
      <c r="AF50" s="16"/>
      <c r="AG50" s="16"/>
      <c r="AH50" s="16"/>
      <c r="AI50" s="16"/>
      <c r="AJ50" s="16"/>
      <c r="AK50" s="16"/>
      <c r="AL50" s="16"/>
      <c r="AM50" s="16"/>
    </row>
    <row r="51" spans="1:39" ht="13.5" customHeight="1">
      <c r="A51" s="12"/>
      <c r="B51" s="203" t="s">
        <v>50</v>
      </c>
      <c r="C51" s="24" t="s">
        <v>51</v>
      </c>
      <c r="D51" s="27"/>
      <c r="E51" s="208" t="s">
        <v>6</v>
      </c>
      <c r="F51" s="192"/>
      <c r="G51" s="27"/>
      <c r="H51" s="198"/>
      <c r="I51" s="199"/>
      <c r="J51" s="26">
        <f t="shared" ref="J51:J83" si="6">D51*G51*H51</f>
        <v>0</v>
      </c>
      <c r="K51" s="26"/>
      <c r="L51" s="26"/>
      <c r="M51" s="26"/>
      <c r="N51" s="27" t="s">
        <v>31</v>
      </c>
      <c r="O51" s="28" t="str">
        <f t="shared" ref="O51:O84" si="7">IF((K51+L51+M51=J51),"CORRECTO","ERROR")</f>
        <v>CORRECTO</v>
      </c>
      <c r="P51" s="62"/>
      <c r="Q51" s="16"/>
      <c r="R51" s="16"/>
      <c r="S51" s="16"/>
      <c r="T51" s="16"/>
      <c r="U51" s="16"/>
      <c r="V51" s="16"/>
      <c r="W51" s="16"/>
      <c r="X51" s="16"/>
      <c r="Y51" s="16"/>
      <c r="Z51" s="16"/>
      <c r="AA51" s="16"/>
      <c r="AB51" s="16"/>
      <c r="AC51" s="16"/>
      <c r="AD51" s="16"/>
      <c r="AE51" s="16"/>
      <c r="AF51" s="16"/>
      <c r="AG51" s="16"/>
      <c r="AH51" s="16"/>
      <c r="AI51" s="16"/>
      <c r="AJ51" s="16"/>
      <c r="AK51" s="16"/>
      <c r="AL51" s="16"/>
      <c r="AM51" s="16"/>
    </row>
    <row r="52" spans="1:39" ht="13.5" customHeight="1">
      <c r="A52" s="12"/>
      <c r="B52" s="201"/>
      <c r="C52" s="30" t="s">
        <v>52</v>
      </c>
      <c r="D52" s="33"/>
      <c r="E52" s="189" t="s">
        <v>6</v>
      </c>
      <c r="F52" s="190"/>
      <c r="G52" s="33"/>
      <c r="H52" s="193"/>
      <c r="I52" s="190"/>
      <c r="J52" s="32">
        <f t="shared" si="6"/>
        <v>0</v>
      </c>
      <c r="K52" s="32"/>
      <c r="L52" s="32"/>
      <c r="M52" s="32"/>
      <c r="N52" s="33" t="s">
        <v>31</v>
      </c>
      <c r="O52" s="34" t="str">
        <f t="shared" si="7"/>
        <v>CORRECTO</v>
      </c>
      <c r="P52" s="63"/>
      <c r="Q52" s="16"/>
      <c r="R52" s="16"/>
      <c r="S52" s="16"/>
      <c r="T52" s="16"/>
      <c r="U52" s="16"/>
      <c r="V52" s="16"/>
      <c r="W52" s="16"/>
      <c r="X52" s="16"/>
      <c r="Y52" s="16"/>
      <c r="Z52" s="16"/>
      <c r="AA52" s="16"/>
      <c r="AB52" s="16"/>
      <c r="AC52" s="16"/>
      <c r="AD52" s="16"/>
      <c r="AE52" s="16"/>
      <c r="AF52" s="16"/>
      <c r="AG52" s="16"/>
      <c r="AH52" s="16"/>
      <c r="AI52" s="16"/>
      <c r="AJ52" s="16"/>
      <c r="AK52" s="16"/>
      <c r="AL52" s="16"/>
      <c r="AM52" s="16"/>
    </row>
    <row r="53" spans="1:39" ht="13.5" customHeight="1">
      <c r="A53" s="12">
        <v>3</v>
      </c>
      <c r="B53" s="201"/>
      <c r="C53" s="30" t="s">
        <v>53</v>
      </c>
      <c r="D53" s="33"/>
      <c r="E53" s="189" t="s">
        <v>6</v>
      </c>
      <c r="F53" s="190"/>
      <c r="G53" s="33"/>
      <c r="H53" s="193"/>
      <c r="I53" s="190"/>
      <c r="J53" s="32">
        <f t="shared" si="6"/>
        <v>0</v>
      </c>
      <c r="K53" s="32"/>
      <c r="L53" s="32"/>
      <c r="M53" s="32"/>
      <c r="N53" s="33" t="s">
        <v>31</v>
      </c>
      <c r="O53" s="34" t="str">
        <f t="shared" si="7"/>
        <v>CORRECTO</v>
      </c>
      <c r="P53" s="63"/>
      <c r="Q53" s="16"/>
      <c r="R53" s="16"/>
      <c r="S53" s="16"/>
      <c r="T53" s="16"/>
      <c r="U53" s="16"/>
      <c r="V53" s="16"/>
      <c r="W53" s="16"/>
      <c r="X53" s="16"/>
      <c r="Y53" s="16"/>
      <c r="Z53" s="16"/>
      <c r="AA53" s="16"/>
      <c r="AB53" s="16"/>
      <c r="AC53" s="16"/>
      <c r="AD53" s="16"/>
      <c r="AE53" s="16"/>
      <c r="AF53" s="16"/>
      <c r="AG53" s="16"/>
      <c r="AH53" s="16"/>
      <c r="AI53" s="16"/>
      <c r="AJ53" s="16"/>
      <c r="AK53" s="16"/>
      <c r="AL53" s="16"/>
      <c r="AM53" s="16"/>
    </row>
    <row r="54" spans="1:39" ht="12.75" customHeight="1">
      <c r="A54" s="12"/>
      <c r="B54" s="201"/>
      <c r="C54" s="64" t="s">
        <v>54</v>
      </c>
      <c r="D54" s="65"/>
      <c r="E54" s="189" t="s">
        <v>6</v>
      </c>
      <c r="F54" s="190"/>
      <c r="G54" s="65"/>
      <c r="H54" s="191"/>
      <c r="I54" s="192"/>
      <c r="J54" s="50">
        <f t="shared" si="6"/>
        <v>0</v>
      </c>
      <c r="K54" s="32"/>
      <c r="L54" s="50"/>
      <c r="M54" s="50"/>
      <c r="N54" s="65" t="s">
        <v>31</v>
      </c>
      <c r="O54" s="66" t="str">
        <f t="shared" si="7"/>
        <v>CORRECTO</v>
      </c>
      <c r="P54" s="63"/>
      <c r="Q54" s="16"/>
      <c r="R54" s="16"/>
      <c r="S54" s="16"/>
      <c r="T54" s="16"/>
      <c r="U54" s="16"/>
      <c r="V54" s="16"/>
      <c r="W54" s="16"/>
      <c r="X54" s="16"/>
      <c r="Y54" s="16"/>
      <c r="Z54" s="16"/>
      <c r="AA54" s="16"/>
      <c r="AB54" s="16"/>
      <c r="AC54" s="16"/>
      <c r="AD54" s="16"/>
      <c r="AE54" s="16"/>
      <c r="AF54" s="16"/>
      <c r="AG54" s="16"/>
      <c r="AH54" s="16"/>
      <c r="AI54" s="16"/>
      <c r="AJ54" s="16"/>
      <c r="AK54" s="16"/>
      <c r="AL54" s="16"/>
      <c r="AM54" s="16"/>
    </row>
    <row r="55" spans="1:39" ht="12.75" customHeight="1">
      <c r="A55" s="12"/>
      <c r="B55" s="201"/>
      <c r="C55" s="64" t="s">
        <v>55</v>
      </c>
      <c r="D55" s="65"/>
      <c r="E55" s="189" t="s">
        <v>6</v>
      </c>
      <c r="F55" s="190"/>
      <c r="G55" s="65"/>
      <c r="H55" s="191"/>
      <c r="I55" s="192"/>
      <c r="J55" s="50">
        <f t="shared" si="6"/>
        <v>0</v>
      </c>
      <c r="K55" s="32"/>
      <c r="L55" s="50"/>
      <c r="M55" s="50"/>
      <c r="N55" s="65" t="s">
        <v>31</v>
      </c>
      <c r="O55" s="66" t="str">
        <f t="shared" si="7"/>
        <v>CORRECTO</v>
      </c>
      <c r="P55" s="63"/>
      <c r="Q55" s="16"/>
      <c r="R55" s="16"/>
      <c r="S55" s="16"/>
      <c r="T55" s="16"/>
      <c r="U55" s="16"/>
      <c r="V55" s="16"/>
      <c r="W55" s="16"/>
      <c r="X55" s="16"/>
      <c r="Y55" s="16"/>
      <c r="Z55" s="16"/>
      <c r="AA55" s="16"/>
      <c r="AB55" s="16"/>
      <c r="AC55" s="16"/>
      <c r="AD55" s="16"/>
      <c r="AE55" s="16"/>
      <c r="AF55" s="16"/>
      <c r="AG55" s="16"/>
      <c r="AH55" s="16"/>
      <c r="AI55" s="16"/>
      <c r="AJ55" s="16"/>
      <c r="AK55" s="16"/>
      <c r="AL55" s="16"/>
      <c r="AM55" s="16"/>
    </row>
    <row r="56" spans="1:39" ht="12.75" customHeight="1">
      <c r="A56" s="12"/>
      <c r="B56" s="201"/>
      <c r="C56" s="64" t="s">
        <v>56</v>
      </c>
      <c r="D56" s="65"/>
      <c r="E56" s="189" t="s">
        <v>6</v>
      </c>
      <c r="F56" s="190"/>
      <c r="G56" s="65"/>
      <c r="H56" s="191"/>
      <c r="I56" s="192"/>
      <c r="J56" s="50">
        <f t="shared" si="6"/>
        <v>0</v>
      </c>
      <c r="K56" s="32"/>
      <c r="L56" s="50"/>
      <c r="M56" s="50"/>
      <c r="N56" s="65" t="s">
        <v>31</v>
      </c>
      <c r="O56" s="66" t="str">
        <f t="shared" si="7"/>
        <v>CORRECTO</v>
      </c>
      <c r="P56" s="63"/>
      <c r="Q56" s="16"/>
      <c r="R56" s="16"/>
      <c r="S56" s="16"/>
      <c r="T56" s="16"/>
      <c r="U56" s="16"/>
      <c r="V56" s="16"/>
      <c r="W56" s="16"/>
      <c r="X56" s="16"/>
      <c r="Y56" s="16"/>
      <c r="Z56" s="16"/>
      <c r="AA56" s="16"/>
      <c r="AB56" s="16"/>
      <c r="AC56" s="16"/>
      <c r="AD56" s="16"/>
      <c r="AE56" s="16"/>
      <c r="AF56" s="16"/>
      <c r="AG56" s="16"/>
      <c r="AH56" s="16"/>
      <c r="AI56" s="16"/>
      <c r="AJ56" s="16"/>
      <c r="AK56" s="16"/>
      <c r="AL56" s="16"/>
      <c r="AM56" s="16"/>
    </row>
    <row r="57" spans="1:39" ht="12.75" customHeight="1">
      <c r="A57" s="12"/>
      <c r="B57" s="201"/>
      <c r="C57" s="64" t="s">
        <v>57</v>
      </c>
      <c r="D57" s="65"/>
      <c r="E57" s="189" t="s">
        <v>6</v>
      </c>
      <c r="F57" s="190"/>
      <c r="G57" s="65"/>
      <c r="H57" s="191"/>
      <c r="I57" s="192"/>
      <c r="J57" s="50">
        <f t="shared" si="6"/>
        <v>0</v>
      </c>
      <c r="K57" s="32"/>
      <c r="L57" s="50"/>
      <c r="M57" s="50"/>
      <c r="N57" s="65" t="s">
        <v>31</v>
      </c>
      <c r="O57" s="66" t="str">
        <f t="shared" si="7"/>
        <v>CORRECTO</v>
      </c>
      <c r="P57" s="63"/>
      <c r="Q57" s="16"/>
      <c r="R57" s="16"/>
      <c r="S57" s="16"/>
      <c r="T57" s="16"/>
      <c r="U57" s="16"/>
      <c r="V57" s="16"/>
      <c r="W57" s="16"/>
      <c r="X57" s="16"/>
      <c r="Y57" s="16"/>
      <c r="Z57" s="16"/>
      <c r="AA57" s="16"/>
      <c r="AB57" s="16"/>
      <c r="AC57" s="16"/>
      <c r="AD57" s="16"/>
      <c r="AE57" s="16"/>
      <c r="AF57" s="16"/>
      <c r="AG57" s="16"/>
      <c r="AH57" s="16"/>
      <c r="AI57" s="16"/>
      <c r="AJ57" s="16"/>
      <c r="AK57" s="16"/>
      <c r="AL57" s="16"/>
      <c r="AM57" s="16"/>
    </row>
    <row r="58" spans="1:39" ht="12.75" customHeight="1">
      <c r="A58" s="12"/>
      <c r="B58" s="201"/>
      <c r="C58" s="64" t="s">
        <v>58</v>
      </c>
      <c r="D58" s="65"/>
      <c r="E58" s="189" t="s">
        <v>6</v>
      </c>
      <c r="F58" s="190"/>
      <c r="G58" s="65"/>
      <c r="H58" s="191"/>
      <c r="I58" s="192"/>
      <c r="J58" s="50">
        <f t="shared" si="6"/>
        <v>0</v>
      </c>
      <c r="K58" s="32"/>
      <c r="L58" s="50"/>
      <c r="M58" s="50"/>
      <c r="N58" s="65" t="s">
        <v>31</v>
      </c>
      <c r="O58" s="66" t="str">
        <f t="shared" si="7"/>
        <v>CORRECTO</v>
      </c>
      <c r="P58" s="63"/>
      <c r="Q58" s="16"/>
      <c r="R58" s="16"/>
      <c r="S58" s="16"/>
      <c r="T58" s="16"/>
      <c r="U58" s="16"/>
      <c r="V58" s="16"/>
      <c r="W58" s="16"/>
      <c r="X58" s="16"/>
      <c r="Y58" s="16"/>
      <c r="Z58" s="16"/>
      <c r="AA58" s="16"/>
      <c r="AB58" s="16"/>
      <c r="AC58" s="16"/>
      <c r="AD58" s="16"/>
      <c r="AE58" s="16"/>
      <c r="AF58" s="16"/>
      <c r="AG58" s="16"/>
      <c r="AH58" s="16"/>
      <c r="AI58" s="16"/>
      <c r="AJ58" s="16"/>
      <c r="AK58" s="16"/>
      <c r="AL58" s="16"/>
      <c r="AM58" s="16"/>
    </row>
    <row r="59" spans="1:39" ht="12.75" customHeight="1">
      <c r="A59" s="12"/>
      <c r="B59" s="201"/>
      <c r="C59" s="64" t="s">
        <v>33</v>
      </c>
      <c r="D59" s="65"/>
      <c r="E59" s="189" t="s">
        <v>6</v>
      </c>
      <c r="F59" s="190"/>
      <c r="G59" s="65"/>
      <c r="H59" s="191"/>
      <c r="I59" s="192"/>
      <c r="J59" s="50">
        <f t="shared" si="6"/>
        <v>0</v>
      </c>
      <c r="K59" s="32"/>
      <c r="L59" s="50"/>
      <c r="M59" s="50"/>
      <c r="N59" s="65" t="s">
        <v>31</v>
      </c>
      <c r="O59" s="66" t="str">
        <f t="shared" si="7"/>
        <v>CORRECTO</v>
      </c>
      <c r="P59" s="63"/>
      <c r="Q59" s="16"/>
      <c r="R59" s="16"/>
      <c r="S59" s="16"/>
      <c r="T59" s="16"/>
      <c r="U59" s="16"/>
      <c r="V59" s="16"/>
      <c r="W59" s="16"/>
      <c r="X59" s="16"/>
      <c r="Y59" s="16"/>
      <c r="Z59" s="16"/>
      <c r="AA59" s="16"/>
      <c r="AB59" s="16"/>
      <c r="AC59" s="16"/>
      <c r="AD59" s="16"/>
      <c r="AE59" s="16"/>
      <c r="AF59" s="16"/>
      <c r="AG59" s="16"/>
      <c r="AH59" s="16"/>
      <c r="AI59" s="16"/>
      <c r="AJ59" s="16"/>
      <c r="AK59" s="16"/>
      <c r="AL59" s="16"/>
      <c r="AM59" s="16"/>
    </row>
    <row r="60" spans="1:39" ht="12.75" customHeight="1">
      <c r="A60" s="12"/>
      <c r="B60" s="201"/>
      <c r="C60" s="64" t="s">
        <v>59</v>
      </c>
      <c r="D60" s="65"/>
      <c r="E60" s="189" t="s">
        <v>6</v>
      </c>
      <c r="F60" s="190"/>
      <c r="G60" s="65"/>
      <c r="H60" s="191"/>
      <c r="I60" s="192"/>
      <c r="J60" s="50">
        <f t="shared" si="6"/>
        <v>0</v>
      </c>
      <c r="K60" s="32"/>
      <c r="L60" s="50"/>
      <c r="M60" s="50"/>
      <c r="N60" s="65" t="s">
        <v>31</v>
      </c>
      <c r="O60" s="66" t="str">
        <f t="shared" si="7"/>
        <v>CORRECTO</v>
      </c>
      <c r="P60" s="63"/>
      <c r="Q60" s="16"/>
      <c r="R60" s="16"/>
      <c r="S60" s="16"/>
      <c r="T60" s="16"/>
      <c r="U60" s="16"/>
      <c r="V60" s="16"/>
      <c r="W60" s="16"/>
      <c r="X60" s="16"/>
      <c r="Y60" s="16"/>
      <c r="Z60" s="16"/>
      <c r="AA60" s="16"/>
      <c r="AB60" s="16"/>
      <c r="AC60" s="16"/>
      <c r="AD60" s="16"/>
      <c r="AE60" s="16"/>
      <c r="AF60" s="16"/>
      <c r="AG60" s="16"/>
      <c r="AH60" s="16"/>
      <c r="AI60" s="16"/>
      <c r="AJ60" s="16"/>
      <c r="AK60" s="16"/>
      <c r="AL60" s="16"/>
      <c r="AM60" s="16"/>
    </row>
    <row r="61" spans="1:39" ht="12.75" customHeight="1">
      <c r="A61" s="12"/>
      <c r="B61" s="201"/>
      <c r="C61" s="64" t="s">
        <v>60</v>
      </c>
      <c r="D61" s="65"/>
      <c r="E61" s="189" t="s">
        <v>6</v>
      </c>
      <c r="F61" s="190"/>
      <c r="G61" s="65"/>
      <c r="H61" s="191"/>
      <c r="I61" s="192"/>
      <c r="J61" s="50">
        <f t="shared" si="6"/>
        <v>0</v>
      </c>
      <c r="K61" s="32"/>
      <c r="L61" s="50"/>
      <c r="M61" s="50"/>
      <c r="N61" s="65" t="s">
        <v>31</v>
      </c>
      <c r="O61" s="66" t="str">
        <f t="shared" si="7"/>
        <v>CORRECTO</v>
      </c>
      <c r="P61" s="63"/>
      <c r="Q61" s="16"/>
      <c r="R61" s="16"/>
      <c r="S61" s="16"/>
      <c r="T61" s="16"/>
      <c r="U61" s="16"/>
      <c r="V61" s="16"/>
      <c r="W61" s="16"/>
      <c r="X61" s="16"/>
      <c r="Y61" s="16"/>
      <c r="Z61" s="16"/>
      <c r="AA61" s="16"/>
      <c r="AB61" s="16"/>
      <c r="AC61" s="16"/>
      <c r="AD61" s="16"/>
      <c r="AE61" s="16"/>
      <c r="AF61" s="16"/>
      <c r="AG61" s="16"/>
      <c r="AH61" s="16"/>
      <c r="AI61" s="16"/>
      <c r="AJ61" s="16"/>
      <c r="AK61" s="16"/>
      <c r="AL61" s="16"/>
      <c r="AM61" s="16"/>
    </row>
    <row r="62" spans="1:39" ht="12.75" customHeight="1">
      <c r="A62" s="12"/>
      <c r="B62" s="201"/>
      <c r="C62" s="73" t="s">
        <v>193</v>
      </c>
      <c r="D62" s="65"/>
      <c r="E62" s="189" t="s">
        <v>6</v>
      </c>
      <c r="F62" s="190"/>
      <c r="G62" s="65"/>
      <c r="H62" s="191"/>
      <c r="I62" s="192"/>
      <c r="J62" s="50">
        <f t="shared" si="6"/>
        <v>0</v>
      </c>
      <c r="K62" s="32"/>
      <c r="L62" s="50"/>
      <c r="M62" s="50"/>
      <c r="N62" s="65" t="s">
        <v>31</v>
      </c>
      <c r="O62" s="66" t="str">
        <f t="shared" si="7"/>
        <v>CORRECTO</v>
      </c>
      <c r="P62" s="63"/>
      <c r="Q62" s="16"/>
      <c r="R62" s="16"/>
      <c r="S62" s="16"/>
      <c r="T62" s="16"/>
      <c r="U62" s="16"/>
      <c r="V62" s="16"/>
      <c r="W62" s="16"/>
      <c r="X62" s="16"/>
      <c r="Y62" s="16"/>
      <c r="Z62" s="16"/>
      <c r="AA62" s="16"/>
      <c r="AB62" s="16"/>
      <c r="AC62" s="16"/>
      <c r="AD62" s="16"/>
      <c r="AE62" s="16"/>
      <c r="AF62" s="16"/>
      <c r="AG62" s="16"/>
      <c r="AH62" s="16"/>
      <c r="AI62" s="16"/>
      <c r="AJ62" s="16"/>
      <c r="AK62" s="16"/>
      <c r="AL62" s="16"/>
      <c r="AM62" s="16"/>
    </row>
    <row r="63" spans="1:39" ht="12.75" customHeight="1">
      <c r="A63" s="12"/>
      <c r="B63" s="201"/>
      <c r="C63" s="73" t="s">
        <v>71</v>
      </c>
      <c r="D63" s="65"/>
      <c r="E63" s="189" t="s">
        <v>6</v>
      </c>
      <c r="F63" s="190"/>
      <c r="G63" s="65"/>
      <c r="H63" s="191"/>
      <c r="I63" s="192"/>
      <c r="J63" s="50">
        <f t="shared" si="6"/>
        <v>0</v>
      </c>
      <c r="K63" s="32"/>
      <c r="L63" s="50"/>
      <c r="M63" s="50"/>
      <c r="N63" s="65" t="s">
        <v>31</v>
      </c>
      <c r="O63" s="66" t="str">
        <f t="shared" si="7"/>
        <v>CORRECTO</v>
      </c>
      <c r="P63" s="63"/>
      <c r="Q63" s="16"/>
      <c r="R63" s="16"/>
      <c r="S63" s="16"/>
      <c r="T63" s="16"/>
      <c r="U63" s="16"/>
      <c r="V63" s="16"/>
      <c r="W63" s="16"/>
      <c r="X63" s="16"/>
      <c r="Y63" s="16"/>
      <c r="Z63" s="16"/>
      <c r="AA63" s="16"/>
      <c r="AB63" s="16"/>
      <c r="AC63" s="16"/>
      <c r="AD63" s="16"/>
      <c r="AE63" s="16"/>
      <c r="AF63" s="16"/>
      <c r="AG63" s="16"/>
      <c r="AH63" s="16"/>
      <c r="AI63" s="16"/>
      <c r="AJ63" s="16"/>
      <c r="AK63" s="16"/>
      <c r="AL63" s="16"/>
      <c r="AM63" s="16"/>
    </row>
    <row r="64" spans="1:39" ht="12.75" customHeight="1">
      <c r="A64" s="12"/>
      <c r="B64" s="201"/>
      <c r="C64" s="74" t="s">
        <v>72</v>
      </c>
      <c r="D64" s="65"/>
      <c r="E64" s="189" t="s">
        <v>6</v>
      </c>
      <c r="F64" s="190"/>
      <c r="G64" s="65"/>
      <c r="H64" s="191"/>
      <c r="I64" s="192"/>
      <c r="J64" s="50">
        <f t="shared" si="6"/>
        <v>0</v>
      </c>
      <c r="K64" s="32"/>
      <c r="L64" s="50"/>
      <c r="M64" s="50"/>
      <c r="N64" s="65" t="s">
        <v>31</v>
      </c>
      <c r="O64" s="66" t="str">
        <f t="shared" si="7"/>
        <v>CORRECTO</v>
      </c>
      <c r="P64" s="63"/>
      <c r="Q64" s="16"/>
      <c r="R64" s="16"/>
      <c r="S64" s="16"/>
      <c r="T64" s="16"/>
      <c r="U64" s="16"/>
      <c r="V64" s="16"/>
      <c r="W64" s="16"/>
      <c r="X64" s="16"/>
      <c r="Y64" s="16"/>
      <c r="Z64" s="16"/>
      <c r="AA64" s="16"/>
      <c r="AB64" s="16"/>
      <c r="AC64" s="16"/>
      <c r="AD64" s="16"/>
      <c r="AE64" s="16"/>
      <c r="AF64" s="16"/>
      <c r="AG64" s="16"/>
      <c r="AH64" s="16"/>
      <c r="AI64" s="16"/>
      <c r="AJ64" s="16"/>
      <c r="AK64" s="16"/>
      <c r="AL64" s="16"/>
      <c r="AM64" s="16"/>
    </row>
    <row r="65" spans="1:39" ht="12.75" customHeight="1">
      <c r="A65" s="12"/>
      <c r="B65" s="201"/>
      <c r="C65" s="74" t="s">
        <v>73</v>
      </c>
      <c r="D65" s="65"/>
      <c r="E65" s="189" t="s">
        <v>6</v>
      </c>
      <c r="F65" s="190"/>
      <c r="G65" s="65"/>
      <c r="H65" s="191"/>
      <c r="I65" s="192"/>
      <c r="J65" s="50">
        <f t="shared" si="6"/>
        <v>0</v>
      </c>
      <c r="K65" s="32"/>
      <c r="L65" s="50"/>
      <c r="M65" s="50"/>
      <c r="N65" s="65" t="s">
        <v>31</v>
      </c>
      <c r="O65" s="66" t="str">
        <f t="shared" si="7"/>
        <v>CORRECTO</v>
      </c>
      <c r="P65" s="63"/>
      <c r="Q65" s="16"/>
      <c r="R65" s="16"/>
      <c r="S65" s="16"/>
      <c r="T65" s="16"/>
      <c r="U65" s="16"/>
      <c r="V65" s="16"/>
      <c r="W65" s="16"/>
      <c r="X65" s="16"/>
      <c r="Y65" s="16"/>
      <c r="Z65" s="16"/>
      <c r="AA65" s="16"/>
      <c r="AB65" s="16"/>
      <c r="AC65" s="16"/>
      <c r="AD65" s="16"/>
      <c r="AE65" s="16"/>
      <c r="AF65" s="16"/>
      <c r="AG65" s="16"/>
      <c r="AH65" s="16"/>
      <c r="AI65" s="16"/>
      <c r="AJ65" s="16"/>
      <c r="AK65" s="16"/>
      <c r="AL65" s="16"/>
      <c r="AM65" s="16"/>
    </row>
    <row r="66" spans="1:39" ht="12.75" customHeight="1">
      <c r="A66" s="12"/>
      <c r="B66" s="201"/>
      <c r="C66" s="74" t="s">
        <v>74</v>
      </c>
      <c r="D66" s="65"/>
      <c r="E66" s="189" t="s">
        <v>6</v>
      </c>
      <c r="F66" s="190"/>
      <c r="G66" s="65"/>
      <c r="H66" s="191"/>
      <c r="I66" s="192"/>
      <c r="J66" s="50">
        <f t="shared" si="6"/>
        <v>0</v>
      </c>
      <c r="K66" s="32"/>
      <c r="L66" s="50"/>
      <c r="M66" s="50"/>
      <c r="N66" s="65" t="s">
        <v>31</v>
      </c>
      <c r="O66" s="66" t="str">
        <f t="shared" si="7"/>
        <v>CORRECTO</v>
      </c>
      <c r="P66" s="63"/>
      <c r="Q66" s="16"/>
      <c r="R66" s="16"/>
      <c r="S66" s="16"/>
      <c r="T66" s="16"/>
      <c r="U66" s="16"/>
      <c r="V66" s="16"/>
      <c r="W66" s="16"/>
      <c r="X66" s="16"/>
      <c r="Y66" s="16"/>
      <c r="Z66" s="16"/>
      <c r="AA66" s="16"/>
      <c r="AB66" s="16"/>
      <c r="AC66" s="16"/>
      <c r="AD66" s="16"/>
      <c r="AE66" s="16"/>
      <c r="AF66" s="16"/>
      <c r="AG66" s="16"/>
      <c r="AH66" s="16"/>
      <c r="AI66" s="16"/>
      <c r="AJ66" s="16"/>
      <c r="AK66" s="16"/>
      <c r="AL66" s="16"/>
      <c r="AM66" s="16"/>
    </row>
    <row r="67" spans="1:39" ht="12.75" customHeight="1">
      <c r="A67" s="12"/>
      <c r="B67" s="201"/>
      <c r="C67" s="74" t="s">
        <v>75</v>
      </c>
      <c r="D67" s="65"/>
      <c r="E67" s="189" t="s">
        <v>6</v>
      </c>
      <c r="F67" s="190"/>
      <c r="G67" s="65"/>
      <c r="H67" s="191"/>
      <c r="I67" s="192"/>
      <c r="J67" s="50">
        <f t="shared" si="6"/>
        <v>0</v>
      </c>
      <c r="K67" s="32"/>
      <c r="L67" s="50"/>
      <c r="M67" s="50"/>
      <c r="N67" s="65" t="s">
        <v>31</v>
      </c>
      <c r="O67" s="66" t="str">
        <f t="shared" si="7"/>
        <v>CORRECTO</v>
      </c>
      <c r="P67" s="63"/>
      <c r="Q67" s="16"/>
      <c r="R67" s="16"/>
      <c r="S67" s="16"/>
      <c r="T67" s="16"/>
      <c r="U67" s="16"/>
      <c r="V67" s="16"/>
      <c r="W67" s="16"/>
      <c r="X67" s="16"/>
      <c r="Y67" s="16"/>
      <c r="Z67" s="16"/>
      <c r="AA67" s="16"/>
      <c r="AB67" s="16"/>
      <c r="AC67" s="16"/>
      <c r="AD67" s="16"/>
      <c r="AE67" s="16"/>
      <c r="AF67" s="16"/>
      <c r="AG67" s="16"/>
      <c r="AH67" s="16"/>
      <c r="AI67" s="16"/>
      <c r="AJ67" s="16"/>
      <c r="AK67" s="16"/>
      <c r="AL67" s="16"/>
      <c r="AM67" s="16"/>
    </row>
    <row r="68" spans="1:39" ht="12.75" customHeight="1">
      <c r="A68" s="12"/>
      <c r="B68" s="201"/>
      <c r="C68" s="30" t="s">
        <v>149</v>
      </c>
      <c r="D68" s="33"/>
      <c r="E68" s="189" t="s">
        <v>6</v>
      </c>
      <c r="F68" s="190"/>
      <c r="G68" s="33"/>
      <c r="H68" s="191"/>
      <c r="I68" s="192"/>
      <c r="J68" s="50">
        <f t="shared" si="6"/>
        <v>0</v>
      </c>
      <c r="K68" s="32"/>
      <c r="L68" s="50"/>
      <c r="M68" s="50"/>
      <c r="N68" s="65" t="s">
        <v>31</v>
      </c>
      <c r="O68" s="66" t="str">
        <f t="shared" si="7"/>
        <v>CORRECTO</v>
      </c>
      <c r="P68" s="63"/>
      <c r="Q68" s="16"/>
      <c r="R68" s="16"/>
      <c r="S68" s="16"/>
      <c r="T68" s="16"/>
      <c r="U68" s="16"/>
      <c r="V68" s="16"/>
      <c r="W68" s="16"/>
      <c r="X68" s="16"/>
      <c r="Y68" s="16"/>
      <c r="Z68" s="16"/>
      <c r="AA68" s="16"/>
      <c r="AB68" s="16"/>
      <c r="AC68" s="16"/>
      <c r="AD68" s="16"/>
      <c r="AE68" s="16"/>
      <c r="AF68" s="16"/>
      <c r="AG68" s="16"/>
      <c r="AH68" s="16"/>
      <c r="AI68" s="16"/>
      <c r="AJ68" s="16"/>
      <c r="AK68" s="16"/>
      <c r="AL68" s="16"/>
      <c r="AM68" s="16"/>
    </row>
    <row r="69" spans="1:39" ht="12.75" customHeight="1">
      <c r="A69" s="12"/>
      <c r="B69" s="201"/>
      <c r="C69" s="30" t="s">
        <v>61</v>
      </c>
      <c r="D69" s="33"/>
      <c r="E69" s="189" t="s">
        <v>6</v>
      </c>
      <c r="F69" s="190"/>
      <c r="G69" s="33"/>
      <c r="H69" s="191"/>
      <c r="I69" s="192"/>
      <c r="J69" s="50">
        <f t="shared" si="6"/>
        <v>0</v>
      </c>
      <c r="K69" s="32"/>
      <c r="L69" s="50"/>
      <c r="M69" s="50"/>
      <c r="N69" s="65" t="s">
        <v>31</v>
      </c>
      <c r="O69" s="66" t="str">
        <f t="shared" si="7"/>
        <v>CORRECTO</v>
      </c>
      <c r="P69" s="63"/>
      <c r="Q69" s="16"/>
      <c r="R69" s="16"/>
      <c r="S69" s="16"/>
      <c r="T69" s="16"/>
      <c r="U69" s="16"/>
      <c r="V69" s="16"/>
      <c r="W69" s="16"/>
      <c r="X69" s="16"/>
      <c r="Y69" s="16"/>
      <c r="Z69" s="16"/>
      <c r="AA69" s="16"/>
      <c r="AB69" s="16"/>
      <c r="AC69" s="16"/>
      <c r="AD69" s="16"/>
      <c r="AE69" s="16"/>
      <c r="AF69" s="16"/>
      <c r="AG69" s="16"/>
      <c r="AH69" s="16"/>
      <c r="AI69" s="16"/>
      <c r="AJ69" s="16"/>
      <c r="AK69" s="16"/>
      <c r="AL69" s="16"/>
      <c r="AM69" s="16"/>
    </row>
    <row r="70" spans="1:39" ht="12.75" customHeight="1">
      <c r="A70" s="12"/>
      <c r="B70" s="201"/>
      <c r="C70" s="30" t="s">
        <v>62</v>
      </c>
      <c r="D70" s="33"/>
      <c r="E70" s="189" t="s">
        <v>6</v>
      </c>
      <c r="F70" s="190"/>
      <c r="G70" s="33"/>
      <c r="H70" s="191"/>
      <c r="I70" s="192"/>
      <c r="J70" s="50">
        <f t="shared" si="6"/>
        <v>0</v>
      </c>
      <c r="K70" s="32"/>
      <c r="L70" s="50"/>
      <c r="M70" s="50"/>
      <c r="N70" s="65" t="s">
        <v>31</v>
      </c>
      <c r="O70" s="66" t="str">
        <f t="shared" si="7"/>
        <v>CORRECTO</v>
      </c>
      <c r="P70" s="63"/>
      <c r="Q70" s="16"/>
      <c r="R70" s="16"/>
      <c r="S70" s="16"/>
      <c r="T70" s="16"/>
      <c r="U70" s="16"/>
      <c r="V70" s="16"/>
      <c r="W70" s="16"/>
      <c r="X70" s="16"/>
      <c r="Y70" s="16"/>
      <c r="Z70" s="16"/>
      <c r="AA70" s="16"/>
      <c r="AB70" s="16"/>
      <c r="AC70" s="16"/>
      <c r="AD70" s="16"/>
      <c r="AE70" s="16"/>
      <c r="AF70" s="16"/>
      <c r="AG70" s="16"/>
      <c r="AH70" s="16"/>
      <c r="AI70" s="16"/>
      <c r="AJ70" s="16"/>
      <c r="AK70" s="16"/>
      <c r="AL70" s="16"/>
      <c r="AM70" s="16"/>
    </row>
    <row r="71" spans="1:39" ht="12.75" customHeight="1">
      <c r="A71" s="12"/>
      <c r="B71" s="201"/>
      <c r="C71" s="30" t="s">
        <v>63</v>
      </c>
      <c r="D71" s="33"/>
      <c r="E71" s="189" t="s">
        <v>6</v>
      </c>
      <c r="F71" s="190"/>
      <c r="G71" s="33"/>
      <c r="H71" s="191"/>
      <c r="I71" s="192"/>
      <c r="J71" s="50">
        <f t="shared" si="6"/>
        <v>0</v>
      </c>
      <c r="K71" s="32"/>
      <c r="L71" s="50"/>
      <c r="M71" s="50"/>
      <c r="N71" s="65" t="s">
        <v>31</v>
      </c>
      <c r="O71" s="66" t="str">
        <f t="shared" si="7"/>
        <v>CORRECTO</v>
      </c>
      <c r="P71" s="63"/>
      <c r="Q71" s="16"/>
      <c r="R71" s="16"/>
      <c r="S71" s="16"/>
      <c r="T71" s="16"/>
      <c r="U71" s="16"/>
      <c r="V71" s="16"/>
      <c r="W71" s="16"/>
      <c r="X71" s="16"/>
      <c r="Y71" s="16"/>
      <c r="Z71" s="16"/>
      <c r="AA71" s="16"/>
      <c r="AB71" s="16"/>
      <c r="AC71" s="16"/>
      <c r="AD71" s="16"/>
      <c r="AE71" s="16"/>
      <c r="AF71" s="16"/>
      <c r="AG71" s="16"/>
      <c r="AH71" s="16"/>
      <c r="AI71" s="16"/>
      <c r="AJ71" s="16"/>
      <c r="AK71" s="16"/>
      <c r="AL71" s="16"/>
      <c r="AM71" s="16"/>
    </row>
    <row r="72" spans="1:39" ht="12.75" customHeight="1">
      <c r="A72" s="12"/>
      <c r="B72" s="201"/>
      <c r="C72" s="30" t="s">
        <v>64</v>
      </c>
      <c r="D72" s="33"/>
      <c r="E72" s="189" t="s">
        <v>6</v>
      </c>
      <c r="F72" s="190"/>
      <c r="G72" s="33"/>
      <c r="H72" s="191"/>
      <c r="I72" s="192"/>
      <c r="J72" s="50">
        <f t="shared" si="6"/>
        <v>0</v>
      </c>
      <c r="K72" s="32"/>
      <c r="L72" s="50"/>
      <c r="M72" s="50"/>
      <c r="N72" s="65" t="s">
        <v>31</v>
      </c>
      <c r="O72" s="66" t="str">
        <f t="shared" si="7"/>
        <v>CORRECTO</v>
      </c>
      <c r="P72" s="63"/>
      <c r="Q72" s="16"/>
      <c r="R72" s="16"/>
      <c r="S72" s="16"/>
      <c r="T72" s="16"/>
      <c r="U72" s="16"/>
      <c r="V72" s="16"/>
      <c r="W72" s="16"/>
      <c r="X72" s="16"/>
      <c r="Y72" s="16"/>
      <c r="Z72" s="16"/>
      <c r="AA72" s="16"/>
      <c r="AB72" s="16"/>
      <c r="AC72" s="16"/>
      <c r="AD72" s="16"/>
      <c r="AE72" s="16"/>
      <c r="AF72" s="16"/>
      <c r="AG72" s="16"/>
      <c r="AH72" s="16"/>
      <c r="AI72" s="16"/>
      <c r="AJ72" s="16"/>
      <c r="AK72" s="16"/>
      <c r="AL72" s="16"/>
      <c r="AM72" s="16"/>
    </row>
    <row r="73" spans="1:39" ht="12.75" customHeight="1">
      <c r="A73" s="12"/>
      <c r="B73" s="201"/>
      <c r="C73" s="30" t="s">
        <v>65</v>
      </c>
      <c r="D73" s="33"/>
      <c r="E73" s="189" t="s">
        <v>6</v>
      </c>
      <c r="F73" s="190"/>
      <c r="G73" s="33"/>
      <c r="H73" s="191"/>
      <c r="I73" s="192"/>
      <c r="J73" s="50">
        <f t="shared" si="6"/>
        <v>0</v>
      </c>
      <c r="K73" s="32"/>
      <c r="L73" s="50"/>
      <c r="M73" s="50"/>
      <c r="N73" s="65" t="s">
        <v>31</v>
      </c>
      <c r="O73" s="66" t="str">
        <f t="shared" si="7"/>
        <v>CORRECTO</v>
      </c>
      <c r="P73" s="63"/>
      <c r="Q73" s="16"/>
      <c r="R73" s="16"/>
      <c r="S73" s="16"/>
      <c r="T73" s="16"/>
      <c r="U73" s="16"/>
      <c r="V73" s="16"/>
      <c r="W73" s="16"/>
      <c r="X73" s="16"/>
      <c r="Y73" s="16"/>
      <c r="Z73" s="16"/>
      <c r="AA73" s="16"/>
      <c r="AB73" s="16"/>
      <c r="AC73" s="16"/>
      <c r="AD73" s="16"/>
      <c r="AE73" s="16"/>
      <c r="AF73" s="16"/>
      <c r="AG73" s="16"/>
      <c r="AH73" s="16"/>
      <c r="AI73" s="16"/>
      <c r="AJ73" s="16"/>
      <c r="AK73" s="16"/>
      <c r="AL73" s="16"/>
      <c r="AM73" s="16"/>
    </row>
    <row r="74" spans="1:39" ht="12.75" customHeight="1">
      <c r="A74" s="12"/>
      <c r="B74" s="201"/>
      <c r="C74" s="30" t="s">
        <v>66</v>
      </c>
      <c r="D74" s="33"/>
      <c r="E74" s="189" t="s">
        <v>6</v>
      </c>
      <c r="F74" s="190"/>
      <c r="G74" s="33"/>
      <c r="H74" s="191"/>
      <c r="I74" s="192"/>
      <c r="J74" s="50">
        <f t="shared" si="6"/>
        <v>0</v>
      </c>
      <c r="K74" s="32"/>
      <c r="L74" s="50"/>
      <c r="M74" s="50"/>
      <c r="N74" s="65" t="s">
        <v>31</v>
      </c>
      <c r="O74" s="66" t="str">
        <f t="shared" si="7"/>
        <v>CORRECTO</v>
      </c>
      <c r="P74" s="63"/>
      <c r="Q74" s="16"/>
      <c r="R74" s="16"/>
      <c r="S74" s="16"/>
      <c r="T74" s="16"/>
      <c r="U74" s="16"/>
      <c r="V74" s="16"/>
      <c r="W74" s="16"/>
      <c r="X74" s="16"/>
      <c r="Y74" s="16"/>
      <c r="Z74" s="16"/>
      <c r="AA74" s="16"/>
      <c r="AB74" s="16"/>
      <c r="AC74" s="16"/>
      <c r="AD74" s="16"/>
      <c r="AE74" s="16"/>
      <c r="AF74" s="16"/>
      <c r="AG74" s="16"/>
      <c r="AH74" s="16"/>
      <c r="AI74" s="16"/>
      <c r="AJ74" s="16"/>
      <c r="AK74" s="16"/>
      <c r="AL74" s="16"/>
      <c r="AM74" s="16"/>
    </row>
    <row r="75" spans="1:39" ht="12.75" customHeight="1">
      <c r="A75" s="12"/>
      <c r="B75" s="201"/>
      <c r="C75" s="30" t="s">
        <v>67</v>
      </c>
      <c r="D75" s="33"/>
      <c r="E75" s="189" t="s">
        <v>6</v>
      </c>
      <c r="F75" s="190"/>
      <c r="G75" s="33"/>
      <c r="H75" s="191"/>
      <c r="I75" s="192"/>
      <c r="J75" s="50">
        <f t="shared" si="6"/>
        <v>0</v>
      </c>
      <c r="K75" s="32"/>
      <c r="L75" s="50"/>
      <c r="M75" s="50"/>
      <c r="N75" s="65" t="s">
        <v>31</v>
      </c>
      <c r="O75" s="66" t="str">
        <f t="shared" si="7"/>
        <v>CORRECTO</v>
      </c>
      <c r="P75" s="63"/>
      <c r="Q75" s="16"/>
      <c r="R75" s="16"/>
      <c r="S75" s="16"/>
      <c r="T75" s="16"/>
      <c r="U75" s="16"/>
      <c r="V75" s="16"/>
      <c r="W75" s="16"/>
      <c r="X75" s="16"/>
      <c r="Y75" s="16"/>
      <c r="Z75" s="16"/>
      <c r="AA75" s="16"/>
      <c r="AB75" s="16"/>
      <c r="AC75" s="16"/>
      <c r="AD75" s="16"/>
      <c r="AE75" s="16"/>
      <c r="AF75" s="16"/>
      <c r="AG75" s="16"/>
      <c r="AH75" s="16"/>
      <c r="AI75" s="16"/>
      <c r="AJ75" s="16"/>
      <c r="AK75" s="16"/>
      <c r="AL75" s="16"/>
      <c r="AM75" s="16"/>
    </row>
    <row r="76" spans="1:39" ht="12.75" customHeight="1">
      <c r="A76" s="12"/>
      <c r="B76" s="201"/>
      <c r="C76" s="30" t="s">
        <v>68</v>
      </c>
      <c r="D76" s="33"/>
      <c r="E76" s="189" t="s">
        <v>6</v>
      </c>
      <c r="F76" s="190"/>
      <c r="G76" s="33"/>
      <c r="H76" s="191"/>
      <c r="I76" s="192"/>
      <c r="J76" s="50">
        <f t="shared" si="6"/>
        <v>0</v>
      </c>
      <c r="K76" s="32"/>
      <c r="L76" s="50"/>
      <c r="M76" s="50"/>
      <c r="N76" s="65" t="s">
        <v>31</v>
      </c>
      <c r="O76" s="66" t="str">
        <f t="shared" si="7"/>
        <v>CORRECTO</v>
      </c>
      <c r="P76" s="63"/>
      <c r="Q76" s="16"/>
      <c r="R76" s="16"/>
      <c r="S76" s="16"/>
      <c r="T76" s="16"/>
      <c r="U76" s="16"/>
      <c r="V76" s="16"/>
      <c r="W76" s="16"/>
      <c r="X76" s="16"/>
      <c r="Y76" s="16"/>
      <c r="Z76" s="16"/>
      <c r="AA76" s="16"/>
      <c r="AB76" s="16"/>
      <c r="AC76" s="16"/>
      <c r="AD76" s="16"/>
      <c r="AE76" s="16"/>
      <c r="AF76" s="16"/>
      <c r="AG76" s="16"/>
      <c r="AH76" s="16"/>
      <c r="AI76" s="16"/>
      <c r="AJ76" s="16"/>
      <c r="AK76" s="16"/>
      <c r="AL76" s="16"/>
      <c r="AM76" s="16"/>
    </row>
    <row r="77" spans="1:39" ht="12.75" customHeight="1">
      <c r="A77" s="12"/>
      <c r="B77" s="201"/>
      <c r="C77" s="30" t="s">
        <v>61</v>
      </c>
      <c r="D77" s="33"/>
      <c r="E77" s="189" t="s">
        <v>6</v>
      </c>
      <c r="F77" s="190"/>
      <c r="G77" s="33"/>
      <c r="H77" s="191"/>
      <c r="I77" s="192"/>
      <c r="J77" s="50">
        <f t="shared" si="6"/>
        <v>0</v>
      </c>
      <c r="K77" s="32"/>
      <c r="L77" s="50"/>
      <c r="M77" s="50"/>
      <c r="N77" s="65" t="s">
        <v>31</v>
      </c>
      <c r="O77" s="66" t="str">
        <f t="shared" si="7"/>
        <v>CORRECTO</v>
      </c>
      <c r="P77" s="63"/>
      <c r="Q77" s="16"/>
      <c r="R77" s="16"/>
      <c r="S77" s="16"/>
      <c r="T77" s="16"/>
      <c r="U77" s="16"/>
      <c r="V77" s="16"/>
      <c r="W77" s="16"/>
      <c r="X77" s="16"/>
      <c r="Y77" s="16"/>
      <c r="Z77" s="16"/>
      <c r="AA77" s="16"/>
      <c r="AB77" s="16"/>
      <c r="AC77" s="16"/>
      <c r="AD77" s="16"/>
      <c r="AE77" s="16"/>
      <c r="AF77" s="16"/>
      <c r="AG77" s="16"/>
      <c r="AH77" s="16"/>
      <c r="AI77" s="16"/>
      <c r="AJ77" s="16"/>
      <c r="AK77" s="16"/>
      <c r="AL77" s="16"/>
      <c r="AM77" s="16"/>
    </row>
    <row r="78" spans="1:39" ht="12.75" customHeight="1">
      <c r="A78" s="12"/>
      <c r="B78" s="201"/>
      <c r="C78" s="30" t="s">
        <v>62</v>
      </c>
      <c r="D78" s="33"/>
      <c r="E78" s="189" t="s">
        <v>6</v>
      </c>
      <c r="F78" s="190"/>
      <c r="G78" s="33"/>
      <c r="H78" s="191"/>
      <c r="I78" s="192"/>
      <c r="J78" s="50">
        <f t="shared" si="6"/>
        <v>0</v>
      </c>
      <c r="K78" s="32"/>
      <c r="L78" s="50"/>
      <c r="M78" s="50"/>
      <c r="N78" s="65" t="s">
        <v>31</v>
      </c>
      <c r="O78" s="66" t="str">
        <f t="shared" si="7"/>
        <v>CORRECTO</v>
      </c>
      <c r="P78" s="63"/>
      <c r="Q78" s="16"/>
      <c r="R78" s="16"/>
      <c r="S78" s="16"/>
      <c r="T78" s="16"/>
      <c r="U78" s="16"/>
      <c r="V78" s="16"/>
      <c r="W78" s="16"/>
      <c r="X78" s="16"/>
      <c r="Y78" s="16"/>
      <c r="Z78" s="16"/>
      <c r="AA78" s="16"/>
      <c r="AB78" s="16"/>
      <c r="AC78" s="16"/>
      <c r="AD78" s="16"/>
      <c r="AE78" s="16"/>
      <c r="AF78" s="16"/>
      <c r="AG78" s="16"/>
      <c r="AH78" s="16"/>
      <c r="AI78" s="16"/>
      <c r="AJ78" s="16"/>
      <c r="AK78" s="16"/>
      <c r="AL78" s="16"/>
      <c r="AM78" s="16"/>
    </row>
    <row r="79" spans="1:39" ht="24" customHeight="1">
      <c r="A79" s="67"/>
      <c r="B79" s="201"/>
      <c r="C79" s="68" t="s">
        <v>69</v>
      </c>
      <c r="D79" s="69"/>
      <c r="E79" s="189" t="s">
        <v>6</v>
      </c>
      <c r="F79" s="190"/>
      <c r="G79" s="69"/>
      <c r="H79" s="191"/>
      <c r="I79" s="192"/>
      <c r="J79" s="50">
        <f t="shared" si="6"/>
        <v>0</v>
      </c>
      <c r="K79" s="70"/>
      <c r="L79" s="50"/>
      <c r="M79" s="50"/>
      <c r="N79" s="65" t="s">
        <v>31</v>
      </c>
      <c r="O79" s="66" t="str">
        <f t="shared" si="7"/>
        <v>CORRECTO</v>
      </c>
      <c r="P79" s="71"/>
      <c r="Q79" s="72"/>
      <c r="R79" s="72"/>
      <c r="S79" s="72"/>
      <c r="T79" s="72"/>
      <c r="U79" s="72"/>
      <c r="V79" s="72"/>
      <c r="W79" s="72"/>
      <c r="X79" s="72"/>
      <c r="Y79" s="72"/>
      <c r="Z79" s="72"/>
      <c r="AA79" s="72"/>
      <c r="AB79" s="72"/>
      <c r="AC79" s="72"/>
      <c r="AD79" s="72"/>
      <c r="AE79" s="72"/>
      <c r="AF79" s="72"/>
      <c r="AG79" s="72"/>
      <c r="AH79" s="72"/>
      <c r="AI79" s="72"/>
      <c r="AJ79" s="72"/>
      <c r="AK79" s="72"/>
      <c r="AL79" s="72"/>
      <c r="AM79" s="72"/>
    </row>
    <row r="80" spans="1:39" ht="15.75" customHeight="1">
      <c r="A80" s="67"/>
      <c r="B80" s="201"/>
      <c r="C80" s="30" t="s">
        <v>35</v>
      </c>
      <c r="D80" s="69"/>
      <c r="E80" s="189" t="s">
        <v>6</v>
      </c>
      <c r="F80" s="190"/>
      <c r="G80" s="69"/>
      <c r="H80" s="191"/>
      <c r="I80" s="192"/>
      <c r="J80" s="50">
        <f t="shared" si="6"/>
        <v>0</v>
      </c>
      <c r="K80" s="70"/>
      <c r="L80" s="50"/>
      <c r="M80" s="50"/>
      <c r="N80" s="65" t="s">
        <v>31</v>
      </c>
      <c r="O80" s="66" t="str">
        <f t="shared" si="7"/>
        <v>CORRECTO</v>
      </c>
      <c r="P80" s="71"/>
      <c r="Q80" s="72"/>
      <c r="R80" s="72"/>
      <c r="S80" s="72"/>
      <c r="T80" s="72"/>
      <c r="U80" s="72"/>
      <c r="V80" s="72"/>
      <c r="W80" s="72"/>
      <c r="X80" s="72"/>
      <c r="Y80" s="72"/>
      <c r="Z80" s="72"/>
      <c r="AA80" s="72"/>
      <c r="AB80" s="72"/>
      <c r="AC80" s="72"/>
      <c r="AD80" s="72"/>
      <c r="AE80" s="72"/>
      <c r="AF80" s="72"/>
      <c r="AG80" s="72"/>
      <c r="AH80" s="72"/>
      <c r="AI80" s="72"/>
      <c r="AJ80" s="72"/>
      <c r="AK80" s="72"/>
      <c r="AL80" s="72"/>
      <c r="AM80" s="72"/>
    </row>
    <row r="81" spans="1:39" ht="15.75" customHeight="1">
      <c r="A81" s="67"/>
      <c r="B81" s="201"/>
      <c r="C81" s="30" t="s">
        <v>35</v>
      </c>
      <c r="D81" s="69"/>
      <c r="E81" s="189" t="s">
        <v>6</v>
      </c>
      <c r="F81" s="190"/>
      <c r="G81" s="69"/>
      <c r="H81" s="191"/>
      <c r="I81" s="192"/>
      <c r="J81" s="50">
        <f t="shared" si="6"/>
        <v>0</v>
      </c>
      <c r="K81" s="70"/>
      <c r="L81" s="50"/>
      <c r="M81" s="50"/>
      <c r="N81" s="65" t="s">
        <v>31</v>
      </c>
      <c r="O81" s="66" t="str">
        <f t="shared" si="7"/>
        <v>CORRECTO</v>
      </c>
      <c r="P81" s="71"/>
      <c r="Q81" s="72"/>
      <c r="R81" s="72"/>
      <c r="S81" s="72"/>
      <c r="T81" s="72"/>
      <c r="U81" s="72"/>
      <c r="V81" s="72"/>
      <c r="W81" s="72"/>
      <c r="X81" s="72"/>
      <c r="Y81" s="72"/>
      <c r="Z81" s="72"/>
      <c r="AA81" s="72"/>
      <c r="AB81" s="72"/>
      <c r="AC81" s="72"/>
      <c r="AD81" s="72"/>
      <c r="AE81" s="72"/>
      <c r="AF81" s="72"/>
      <c r="AG81" s="72"/>
      <c r="AH81" s="72"/>
      <c r="AI81" s="72"/>
      <c r="AJ81" s="72"/>
      <c r="AK81" s="72"/>
      <c r="AL81" s="72"/>
      <c r="AM81" s="72"/>
    </row>
    <row r="82" spans="1:39" ht="15.75" customHeight="1">
      <c r="A82" s="67"/>
      <c r="B82" s="201"/>
      <c r="C82" s="30" t="s">
        <v>35</v>
      </c>
      <c r="D82" s="69"/>
      <c r="E82" s="189" t="s">
        <v>6</v>
      </c>
      <c r="F82" s="190"/>
      <c r="G82" s="69"/>
      <c r="H82" s="191"/>
      <c r="I82" s="192"/>
      <c r="J82" s="50">
        <f t="shared" si="6"/>
        <v>0</v>
      </c>
      <c r="K82" s="70"/>
      <c r="L82" s="50"/>
      <c r="M82" s="50"/>
      <c r="N82" s="65" t="s">
        <v>31</v>
      </c>
      <c r="O82" s="66" t="str">
        <f t="shared" si="7"/>
        <v>CORRECTO</v>
      </c>
      <c r="P82" s="71"/>
      <c r="Q82" s="72"/>
      <c r="R82" s="72"/>
      <c r="S82" s="72"/>
      <c r="T82" s="72"/>
      <c r="U82" s="72"/>
      <c r="V82" s="72"/>
      <c r="W82" s="72"/>
      <c r="X82" s="72"/>
      <c r="Y82" s="72"/>
      <c r="Z82" s="72"/>
      <c r="AA82" s="72"/>
      <c r="AB82" s="72"/>
      <c r="AC82" s="72"/>
      <c r="AD82" s="72"/>
      <c r="AE82" s="72"/>
      <c r="AF82" s="72"/>
      <c r="AG82" s="72"/>
      <c r="AH82" s="72"/>
      <c r="AI82" s="72"/>
      <c r="AJ82" s="72"/>
      <c r="AK82" s="72"/>
      <c r="AL82" s="72"/>
      <c r="AM82" s="72"/>
    </row>
    <row r="83" spans="1:39" ht="15.75" customHeight="1">
      <c r="A83" s="67"/>
      <c r="B83" s="201"/>
      <c r="C83" s="68" t="s">
        <v>35</v>
      </c>
      <c r="D83" s="75"/>
      <c r="E83" s="189" t="s">
        <v>6</v>
      </c>
      <c r="F83" s="190"/>
      <c r="G83" s="75"/>
      <c r="H83" s="233"/>
      <c r="I83" s="234"/>
      <c r="J83" s="76">
        <f t="shared" si="6"/>
        <v>0</v>
      </c>
      <c r="K83" s="38"/>
      <c r="L83" s="76"/>
      <c r="M83" s="76"/>
      <c r="N83" s="77" t="s">
        <v>31</v>
      </c>
      <c r="O83" s="78" t="str">
        <f t="shared" si="7"/>
        <v>CORRECTO</v>
      </c>
      <c r="P83" s="79"/>
      <c r="Q83" s="72"/>
      <c r="R83" s="72"/>
      <c r="S83" s="72"/>
      <c r="T83" s="72"/>
      <c r="U83" s="72"/>
      <c r="V83" s="72"/>
      <c r="W83" s="72"/>
      <c r="X83" s="72"/>
      <c r="Y83" s="72"/>
      <c r="Z83" s="72"/>
      <c r="AA83" s="72"/>
      <c r="AB83" s="72"/>
      <c r="AC83" s="72"/>
      <c r="AD83" s="72"/>
      <c r="AE83" s="72"/>
      <c r="AF83" s="72"/>
      <c r="AG83" s="72"/>
      <c r="AH83" s="72"/>
      <c r="AI83" s="72"/>
      <c r="AJ83" s="72"/>
      <c r="AK83" s="72"/>
      <c r="AL83" s="72"/>
      <c r="AM83" s="72"/>
    </row>
    <row r="84" spans="1:39" ht="21" customHeight="1">
      <c r="A84" s="12"/>
      <c r="B84" s="202"/>
      <c r="C84" s="196" t="s">
        <v>36</v>
      </c>
      <c r="D84" s="209"/>
      <c r="E84" s="209"/>
      <c r="F84" s="209"/>
      <c r="G84" s="197"/>
      <c r="H84" s="196"/>
      <c r="I84" s="197"/>
      <c r="J84" s="42">
        <f t="shared" ref="J84:M84" si="8">SUM(J51:J83)</f>
        <v>0</v>
      </c>
      <c r="K84" s="42">
        <f t="shared" si="8"/>
        <v>0</v>
      </c>
      <c r="L84" s="42">
        <f t="shared" si="8"/>
        <v>0</v>
      </c>
      <c r="M84" s="42">
        <f t="shared" si="8"/>
        <v>0</v>
      </c>
      <c r="N84" s="43"/>
      <c r="O84" s="44" t="str">
        <f t="shared" si="7"/>
        <v>CORRECTO</v>
      </c>
      <c r="P84" s="45"/>
      <c r="Q84" s="18"/>
      <c r="R84" s="18"/>
      <c r="S84" s="18"/>
      <c r="T84" s="18"/>
      <c r="U84" s="18"/>
      <c r="V84" s="18"/>
      <c r="W84" s="18"/>
      <c r="X84" s="18"/>
      <c r="Y84" s="18"/>
      <c r="Z84" s="18"/>
      <c r="AA84" s="18"/>
      <c r="AB84" s="18"/>
      <c r="AC84" s="18"/>
      <c r="AD84" s="18"/>
      <c r="AE84" s="18"/>
      <c r="AF84" s="18"/>
      <c r="AG84" s="18"/>
      <c r="AH84" s="18"/>
      <c r="AI84" s="18"/>
      <c r="AJ84" s="18"/>
      <c r="AK84" s="18"/>
      <c r="AL84" s="18"/>
      <c r="AM84" s="18"/>
    </row>
    <row r="85" spans="1:39" ht="16.5" customHeight="1">
      <c r="A85" s="12"/>
      <c r="B85" s="235" t="s">
        <v>194</v>
      </c>
      <c r="C85" s="220"/>
      <c r="D85" s="220"/>
      <c r="E85" s="220"/>
      <c r="F85" s="220"/>
      <c r="G85" s="220"/>
      <c r="H85" s="220"/>
      <c r="I85" s="220"/>
      <c r="J85" s="220"/>
      <c r="K85" s="220"/>
      <c r="L85" s="220"/>
      <c r="M85" s="220"/>
      <c r="N85" s="220"/>
      <c r="O85" s="220"/>
      <c r="P85" s="221"/>
      <c r="Q85" s="80"/>
      <c r="R85" s="80"/>
      <c r="S85" s="80"/>
      <c r="T85" s="80"/>
      <c r="U85" s="80"/>
      <c r="V85" s="80"/>
      <c r="W85" s="80"/>
      <c r="X85" s="18"/>
      <c r="Y85" s="18"/>
      <c r="Z85" s="18"/>
      <c r="AA85" s="18"/>
      <c r="AB85" s="18"/>
      <c r="AC85" s="18"/>
      <c r="AD85" s="18"/>
      <c r="AE85" s="18"/>
      <c r="AF85" s="18"/>
      <c r="AG85" s="18"/>
      <c r="AH85" s="18"/>
      <c r="AI85" s="18"/>
      <c r="AJ85" s="18"/>
      <c r="AK85" s="18"/>
      <c r="AL85" s="18"/>
      <c r="AM85" s="18"/>
    </row>
    <row r="86" spans="1:39" ht="16.5" customHeight="1">
      <c r="A86" s="12"/>
      <c r="B86" s="222"/>
      <c r="C86" s="223"/>
      <c r="D86" s="223"/>
      <c r="E86" s="223"/>
      <c r="F86" s="223"/>
      <c r="G86" s="223"/>
      <c r="H86" s="223"/>
      <c r="I86" s="223"/>
      <c r="J86" s="223"/>
      <c r="K86" s="223"/>
      <c r="L86" s="223"/>
      <c r="M86" s="223"/>
      <c r="N86" s="223"/>
      <c r="O86" s="223"/>
      <c r="P86" s="224"/>
      <c r="Q86" s="80"/>
      <c r="R86" s="80"/>
      <c r="S86" s="80"/>
      <c r="T86" s="80"/>
      <c r="U86" s="80"/>
      <c r="V86" s="80"/>
      <c r="W86" s="80"/>
      <c r="X86" s="18"/>
      <c r="Y86" s="18"/>
      <c r="Z86" s="18"/>
      <c r="AA86" s="18"/>
      <c r="AB86" s="18"/>
      <c r="AC86" s="18"/>
      <c r="AD86" s="18"/>
      <c r="AE86" s="18"/>
      <c r="AF86" s="18"/>
      <c r="AG86" s="18"/>
      <c r="AH86" s="18"/>
      <c r="AI86" s="18"/>
      <c r="AJ86" s="18"/>
      <c r="AK86" s="18"/>
      <c r="AL86" s="18"/>
      <c r="AM86" s="18"/>
    </row>
    <row r="87" spans="1:39" ht="8.25" customHeight="1">
      <c r="A87" s="12"/>
      <c r="B87" s="225"/>
      <c r="C87" s="226"/>
      <c r="D87" s="226"/>
      <c r="E87" s="226"/>
      <c r="F87" s="226"/>
      <c r="G87" s="226"/>
      <c r="H87" s="226"/>
      <c r="I87" s="226"/>
      <c r="J87" s="226"/>
      <c r="K87" s="226"/>
      <c r="L87" s="226"/>
      <c r="M87" s="226"/>
      <c r="N87" s="226"/>
      <c r="O87" s="226"/>
      <c r="P87" s="227"/>
      <c r="Q87" s="80"/>
      <c r="R87" s="80"/>
      <c r="S87" s="80"/>
      <c r="T87" s="80"/>
      <c r="U87" s="80"/>
      <c r="V87" s="80"/>
      <c r="W87" s="80"/>
      <c r="X87" s="18"/>
      <c r="Y87" s="18"/>
      <c r="Z87" s="18"/>
      <c r="AA87" s="18"/>
      <c r="AB87" s="18"/>
      <c r="AC87" s="18"/>
      <c r="AD87" s="18"/>
      <c r="AE87" s="18"/>
      <c r="AF87" s="18"/>
      <c r="AG87" s="18"/>
      <c r="AH87" s="18"/>
      <c r="AI87" s="18"/>
      <c r="AJ87" s="18"/>
      <c r="AK87" s="18"/>
      <c r="AL87" s="18"/>
      <c r="AM87" s="18"/>
    </row>
    <row r="88" spans="1:39" ht="44.25" customHeight="1">
      <c r="A88" s="12"/>
      <c r="B88" s="46"/>
      <c r="C88" s="22" t="s">
        <v>17</v>
      </c>
      <c r="D88" s="21" t="s">
        <v>18</v>
      </c>
      <c r="E88" s="205" t="s">
        <v>19</v>
      </c>
      <c r="F88" s="197"/>
      <c r="G88" s="21" t="s">
        <v>20</v>
      </c>
      <c r="H88" s="21" t="s">
        <v>21</v>
      </c>
      <c r="I88" s="47" t="s">
        <v>38</v>
      </c>
      <c r="J88" s="21" t="s">
        <v>22</v>
      </c>
      <c r="K88" s="22" t="s">
        <v>23</v>
      </c>
      <c r="L88" s="22" t="s">
        <v>24</v>
      </c>
      <c r="M88" s="22" t="s">
        <v>25</v>
      </c>
      <c r="N88" s="22" t="s">
        <v>26</v>
      </c>
      <c r="O88" s="22" t="s">
        <v>27</v>
      </c>
      <c r="P88" s="47" t="s">
        <v>28</v>
      </c>
      <c r="Q88" s="80"/>
      <c r="R88" s="80"/>
      <c r="S88" s="80"/>
      <c r="T88" s="80"/>
      <c r="U88" s="80"/>
      <c r="V88" s="80"/>
      <c r="W88" s="80"/>
      <c r="X88" s="18"/>
      <c r="Y88" s="18"/>
      <c r="Z88" s="18"/>
      <c r="AA88" s="18"/>
      <c r="AB88" s="18"/>
      <c r="AC88" s="18"/>
      <c r="AD88" s="18"/>
      <c r="AE88" s="18"/>
      <c r="AF88" s="18"/>
      <c r="AG88" s="18"/>
      <c r="AH88" s="18"/>
      <c r="AI88" s="18"/>
      <c r="AJ88" s="18"/>
      <c r="AK88" s="18"/>
      <c r="AL88" s="18"/>
      <c r="AM88" s="18"/>
    </row>
    <row r="89" spans="1:39" ht="16.5" customHeight="1">
      <c r="A89" s="12"/>
      <c r="B89" s="200" t="s">
        <v>195</v>
      </c>
      <c r="C89" s="24" t="s">
        <v>188</v>
      </c>
      <c r="D89" s="25"/>
      <c r="E89" s="208" t="s">
        <v>6</v>
      </c>
      <c r="F89" s="192"/>
      <c r="G89" s="25"/>
      <c r="H89" s="26"/>
      <c r="I89" s="27" t="s">
        <v>6</v>
      </c>
      <c r="J89" s="26">
        <f t="shared" ref="J89:J113" si="9">D89*G89*H89</f>
        <v>0</v>
      </c>
      <c r="K89" s="26"/>
      <c r="L89" s="26"/>
      <c r="M89" s="26"/>
      <c r="N89" s="48" t="s">
        <v>31</v>
      </c>
      <c r="O89" s="49" t="str">
        <f t="shared" ref="O89:O114" si="10">IF((K89+L89+M89=J89),"CORRECTO","ERROR")</f>
        <v>CORRECTO</v>
      </c>
      <c r="P89" s="29"/>
      <c r="Q89" s="80"/>
      <c r="R89" s="80"/>
      <c r="S89" s="80"/>
      <c r="T89" s="80"/>
      <c r="U89" s="80"/>
      <c r="V89" s="80"/>
      <c r="W89" s="80"/>
      <c r="X89" s="18"/>
      <c r="Y89" s="18"/>
      <c r="Z89" s="18"/>
      <c r="AA89" s="18"/>
      <c r="AB89" s="18"/>
      <c r="AC89" s="18"/>
      <c r="AD89" s="18"/>
      <c r="AE89" s="18"/>
      <c r="AF89" s="18"/>
      <c r="AG89" s="18"/>
      <c r="AH89" s="18"/>
      <c r="AI89" s="18"/>
      <c r="AJ89" s="18"/>
      <c r="AK89" s="18"/>
      <c r="AL89" s="18"/>
      <c r="AM89" s="18"/>
    </row>
    <row r="90" spans="1:39" ht="16.5" customHeight="1">
      <c r="A90" s="12"/>
      <c r="B90" s="201"/>
      <c r="C90" s="30" t="s">
        <v>41</v>
      </c>
      <c r="D90" s="31"/>
      <c r="E90" s="189" t="s">
        <v>6</v>
      </c>
      <c r="F90" s="190"/>
      <c r="G90" s="31"/>
      <c r="H90" s="32"/>
      <c r="I90" s="33" t="s">
        <v>6</v>
      </c>
      <c r="J90" s="50">
        <f t="shared" si="9"/>
        <v>0</v>
      </c>
      <c r="K90" s="50"/>
      <c r="L90" s="32"/>
      <c r="M90" s="32"/>
      <c r="N90" s="33" t="s">
        <v>31</v>
      </c>
      <c r="O90" s="51" t="str">
        <f t="shared" si="10"/>
        <v>CORRECTO</v>
      </c>
      <c r="P90" s="35"/>
      <c r="Q90" s="80"/>
      <c r="R90" s="80"/>
      <c r="S90" s="80"/>
      <c r="T90" s="80"/>
      <c r="U90" s="80"/>
      <c r="V90" s="80"/>
      <c r="W90" s="80"/>
      <c r="X90" s="18"/>
      <c r="Y90" s="18"/>
      <c r="Z90" s="18"/>
      <c r="AA90" s="18"/>
      <c r="AB90" s="18"/>
      <c r="AC90" s="18"/>
      <c r="AD90" s="18"/>
      <c r="AE90" s="18"/>
      <c r="AF90" s="18"/>
      <c r="AG90" s="18"/>
      <c r="AH90" s="18"/>
      <c r="AI90" s="18"/>
      <c r="AJ90" s="18"/>
      <c r="AK90" s="18"/>
      <c r="AL90" s="18"/>
      <c r="AM90" s="18"/>
    </row>
    <row r="91" spans="1:39" ht="16.5" customHeight="1">
      <c r="A91" s="12"/>
      <c r="B91" s="201"/>
      <c r="C91" s="30" t="s">
        <v>189</v>
      </c>
      <c r="D91" s="31"/>
      <c r="E91" s="189" t="s">
        <v>6</v>
      </c>
      <c r="F91" s="190"/>
      <c r="G91" s="31"/>
      <c r="H91" s="32"/>
      <c r="I91" s="33" t="s">
        <v>6</v>
      </c>
      <c r="J91" s="50">
        <f t="shared" si="9"/>
        <v>0</v>
      </c>
      <c r="K91" s="50"/>
      <c r="L91" s="32"/>
      <c r="M91" s="32"/>
      <c r="N91" s="33" t="s">
        <v>31</v>
      </c>
      <c r="O91" s="51" t="str">
        <f t="shared" si="10"/>
        <v>CORRECTO</v>
      </c>
      <c r="P91" s="35"/>
      <c r="Q91" s="80"/>
      <c r="R91" s="80"/>
      <c r="S91" s="80"/>
      <c r="T91" s="80"/>
      <c r="U91" s="80"/>
      <c r="V91" s="80"/>
      <c r="W91" s="80"/>
      <c r="X91" s="18"/>
      <c r="Y91" s="18"/>
      <c r="Z91" s="18"/>
      <c r="AA91" s="18"/>
      <c r="AB91" s="18"/>
      <c r="AC91" s="18"/>
      <c r="AD91" s="18"/>
      <c r="AE91" s="18"/>
      <c r="AF91" s="18"/>
      <c r="AG91" s="18"/>
      <c r="AH91" s="18"/>
      <c r="AI91" s="18"/>
      <c r="AJ91" s="18"/>
      <c r="AK91" s="18"/>
      <c r="AL91" s="18"/>
      <c r="AM91" s="18"/>
    </row>
    <row r="92" spans="1:39" ht="16.5" customHeight="1">
      <c r="A92" s="12"/>
      <c r="B92" s="201"/>
      <c r="C92" s="30" t="s">
        <v>190</v>
      </c>
      <c r="D92" s="31"/>
      <c r="E92" s="189" t="s">
        <v>6</v>
      </c>
      <c r="F92" s="190"/>
      <c r="G92" s="31"/>
      <c r="H92" s="32"/>
      <c r="I92" s="33" t="s">
        <v>8</v>
      </c>
      <c r="J92" s="50">
        <f t="shared" si="9"/>
        <v>0</v>
      </c>
      <c r="K92" s="50"/>
      <c r="L92" s="32"/>
      <c r="M92" s="32"/>
      <c r="N92" s="33" t="s">
        <v>31</v>
      </c>
      <c r="O92" s="51" t="str">
        <f t="shared" si="10"/>
        <v>CORRECTO</v>
      </c>
      <c r="P92" s="35"/>
      <c r="Q92" s="80"/>
      <c r="R92" s="80"/>
      <c r="S92" s="80"/>
      <c r="T92" s="80"/>
      <c r="U92" s="80"/>
      <c r="V92" s="80"/>
      <c r="W92" s="80"/>
      <c r="X92" s="18"/>
      <c r="Y92" s="18"/>
      <c r="Z92" s="18"/>
      <c r="AA92" s="18"/>
      <c r="AB92" s="18"/>
      <c r="AC92" s="18"/>
      <c r="AD92" s="18"/>
      <c r="AE92" s="18"/>
      <c r="AF92" s="18"/>
      <c r="AG92" s="18"/>
      <c r="AH92" s="18"/>
      <c r="AI92" s="18"/>
      <c r="AJ92" s="18"/>
      <c r="AK92" s="18"/>
      <c r="AL92" s="18"/>
      <c r="AM92" s="18"/>
    </row>
    <row r="93" spans="1:39" ht="16.5" customHeight="1">
      <c r="A93" s="12"/>
      <c r="B93" s="201"/>
      <c r="C93" s="30" t="s">
        <v>191</v>
      </c>
      <c r="D93" s="31"/>
      <c r="E93" s="189" t="s">
        <v>6</v>
      </c>
      <c r="F93" s="190"/>
      <c r="G93" s="31"/>
      <c r="H93" s="32"/>
      <c r="I93" s="33" t="s">
        <v>6</v>
      </c>
      <c r="J93" s="50">
        <f t="shared" si="9"/>
        <v>0</v>
      </c>
      <c r="K93" s="50"/>
      <c r="L93" s="32"/>
      <c r="M93" s="32"/>
      <c r="N93" s="33" t="s">
        <v>31</v>
      </c>
      <c r="O93" s="51" t="str">
        <f t="shared" si="10"/>
        <v>CORRECTO</v>
      </c>
      <c r="P93" s="35"/>
      <c r="Q93" s="80"/>
      <c r="R93" s="80"/>
      <c r="S93" s="80"/>
      <c r="T93" s="80"/>
      <c r="U93" s="80"/>
      <c r="V93" s="80"/>
      <c r="W93" s="80"/>
      <c r="X93" s="18"/>
      <c r="Y93" s="18"/>
      <c r="Z93" s="18"/>
      <c r="AA93" s="18"/>
      <c r="AB93" s="18"/>
      <c r="AC93" s="18"/>
      <c r="AD93" s="18"/>
      <c r="AE93" s="18"/>
      <c r="AF93" s="18"/>
      <c r="AG93" s="18"/>
      <c r="AH93" s="18"/>
      <c r="AI93" s="18"/>
      <c r="AJ93" s="18"/>
      <c r="AK93" s="18"/>
      <c r="AL93" s="18"/>
      <c r="AM93" s="18"/>
    </row>
    <row r="94" spans="1:39" ht="16.5" customHeight="1">
      <c r="A94" s="12"/>
      <c r="B94" s="201"/>
      <c r="C94" s="30" t="s">
        <v>196</v>
      </c>
      <c r="D94" s="31"/>
      <c r="E94" s="189" t="s">
        <v>6</v>
      </c>
      <c r="F94" s="190"/>
      <c r="G94" s="31"/>
      <c r="H94" s="32"/>
      <c r="I94" s="33" t="s">
        <v>6</v>
      </c>
      <c r="J94" s="50">
        <f t="shared" si="9"/>
        <v>0</v>
      </c>
      <c r="K94" s="50"/>
      <c r="L94" s="32"/>
      <c r="M94" s="32"/>
      <c r="N94" s="33" t="s">
        <v>31</v>
      </c>
      <c r="O94" s="51" t="str">
        <f t="shared" si="10"/>
        <v>CORRECTO</v>
      </c>
      <c r="P94" s="35"/>
      <c r="Q94" s="80"/>
      <c r="R94" s="80"/>
      <c r="S94" s="80"/>
      <c r="T94" s="80"/>
      <c r="U94" s="80"/>
      <c r="V94" s="80"/>
      <c r="W94" s="80"/>
      <c r="X94" s="18"/>
      <c r="Y94" s="18"/>
      <c r="Z94" s="18"/>
      <c r="AA94" s="18"/>
      <c r="AB94" s="18"/>
      <c r="AC94" s="18"/>
      <c r="AD94" s="18"/>
      <c r="AE94" s="18"/>
      <c r="AF94" s="18"/>
      <c r="AG94" s="18"/>
      <c r="AH94" s="18"/>
      <c r="AI94" s="18"/>
      <c r="AJ94" s="18"/>
      <c r="AK94" s="18"/>
      <c r="AL94" s="18"/>
      <c r="AM94" s="18"/>
    </row>
    <row r="95" spans="1:39" ht="16.5" customHeight="1">
      <c r="A95" s="12"/>
      <c r="B95" s="201"/>
      <c r="C95" s="30" t="s">
        <v>197</v>
      </c>
      <c r="D95" s="31"/>
      <c r="E95" s="189" t="s">
        <v>6</v>
      </c>
      <c r="F95" s="190"/>
      <c r="G95" s="31"/>
      <c r="H95" s="32"/>
      <c r="I95" s="33" t="s">
        <v>6</v>
      </c>
      <c r="J95" s="50">
        <f t="shared" si="9"/>
        <v>0</v>
      </c>
      <c r="K95" s="50"/>
      <c r="L95" s="32"/>
      <c r="M95" s="32"/>
      <c r="N95" s="33" t="s">
        <v>31</v>
      </c>
      <c r="O95" s="51" t="str">
        <f t="shared" si="10"/>
        <v>CORRECTO</v>
      </c>
      <c r="P95" s="35"/>
      <c r="Q95" s="80"/>
      <c r="R95" s="80"/>
      <c r="S95" s="80"/>
      <c r="T95" s="80"/>
      <c r="U95" s="80"/>
      <c r="V95" s="80"/>
      <c r="W95" s="80"/>
      <c r="X95" s="18"/>
      <c r="Y95" s="18"/>
      <c r="Z95" s="18"/>
      <c r="AA95" s="18"/>
      <c r="AB95" s="18"/>
      <c r="AC95" s="18"/>
      <c r="AD95" s="18"/>
      <c r="AE95" s="18"/>
      <c r="AF95" s="18"/>
      <c r="AG95" s="18"/>
      <c r="AH95" s="18"/>
      <c r="AI95" s="18"/>
      <c r="AJ95" s="18"/>
      <c r="AK95" s="18"/>
      <c r="AL95" s="18"/>
      <c r="AM95" s="18"/>
    </row>
    <row r="96" spans="1:39" ht="16.5" customHeight="1">
      <c r="A96" s="12"/>
      <c r="B96" s="201"/>
      <c r="C96" s="30" t="s">
        <v>198</v>
      </c>
      <c r="D96" s="31"/>
      <c r="E96" s="189" t="s">
        <v>6</v>
      </c>
      <c r="F96" s="190"/>
      <c r="G96" s="31"/>
      <c r="H96" s="32"/>
      <c r="I96" s="33" t="s">
        <v>6</v>
      </c>
      <c r="J96" s="50">
        <f t="shared" si="9"/>
        <v>0</v>
      </c>
      <c r="K96" s="50"/>
      <c r="L96" s="32"/>
      <c r="M96" s="32"/>
      <c r="N96" s="33" t="s">
        <v>31</v>
      </c>
      <c r="O96" s="51" t="str">
        <f t="shared" si="10"/>
        <v>CORRECTO</v>
      </c>
      <c r="P96" s="35"/>
      <c r="Q96" s="80"/>
      <c r="R96" s="80"/>
      <c r="S96" s="80"/>
      <c r="T96" s="80"/>
      <c r="U96" s="80"/>
      <c r="V96" s="80"/>
      <c r="W96" s="80"/>
      <c r="X96" s="18"/>
      <c r="Y96" s="18"/>
      <c r="Z96" s="18"/>
      <c r="AA96" s="18"/>
      <c r="AB96" s="18"/>
      <c r="AC96" s="18"/>
      <c r="AD96" s="18"/>
      <c r="AE96" s="18"/>
      <c r="AF96" s="18"/>
      <c r="AG96" s="18"/>
      <c r="AH96" s="18"/>
      <c r="AI96" s="18"/>
      <c r="AJ96" s="18"/>
      <c r="AK96" s="18"/>
      <c r="AL96" s="18"/>
      <c r="AM96" s="18"/>
    </row>
    <row r="97" spans="1:39" ht="16.5" customHeight="1">
      <c r="A97" s="12"/>
      <c r="B97" s="201"/>
      <c r="C97" s="30" t="s">
        <v>199</v>
      </c>
      <c r="D97" s="31"/>
      <c r="E97" s="189" t="s">
        <v>6</v>
      </c>
      <c r="F97" s="190"/>
      <c r="G97" s="31"/>
      <c r="H97" s="32"/>
      <c r="I97" s="33" t="s">
        <v>6</v>
      </c>
      <c r="J97" s="50">
        <f t="shared" si="9"/>
        <v>0</v>
      </c>
      <c r="K97" s="50"/>
      <c r="L97" s="32"/>
      <c r="M97" s="32"/>
      <c r="N97" s="33" t="s">
        <v>31</v>
      </c>
      <c r="O97" s="51" t="str">
        <f t="shared" si="10"/>
        <v>CORRECTO</v>
      </c>
      <c r="P97" s="35"/>
      <c r="Q97" s="80"/>
      <c r="R97" s="80"/>
      <c r="S97" s="80"/>
      <c r="T97" s="80"/>
      <c r="U97" s="80"/>
      <c r="V97" s="80"/>
      <c r="W97" s="80"/>
      <c r="X97" s="18"/>
      <c r="Y97" s="18"/>
      <c r="Z97" s="18"/>
      <c r="AA97" s="18"/>
      <c r="AB97" s="18"/>
      <c r="AC97" s="18"/>
      <c r="AD97" s="18"/>
      <c r="AE97" s="18"/>
      <c r="AF97" s="18"/>
      <c r="AG97" s="18"/>
      <c r="AH97" s="18"/>
      <c r="AI97" s="18"/>
      <c r="AJ97" s="18"/>
      <c r="AK97" s="18"/>
      <c r="AL97" s="18"/>
      <c r="AM97" s="18"/>
    </row>
    <row r="98" spans="1:39" ht="16.5" customHeight="1">
      <c r="A98" s="12"/>
      <c r="B98" s="201"/>
      <c r="C98" s="30" t="s">
        <v>200</v>
      </c>
      <c r="D98" s="31"/>
      <c r="E98" s="189" t="s">
        <v>6</v>
      </c>
      <c r="F98" s="190"/>
      <c r="G98" s="31"/>
      <c r="H98" s="32"/>
      <c r="I98" s="33" t="s">
        <v>6</v>
      </c>
      <c r="J98" s="50">
        <f t="shared" si="9"/>
        <v>0</v>
      </c>
      <c r="K98" s="50"/>
      <c r="L98" s="32"/>
      <c r="M98" s="32"/>
      <c r="N98" s="33" t="s">
        <v>31</v>
      </c>
      <c r="O98" s="51" t="str">
        <f t="shared" si="10"/>
        <v>CORRECTO</v>
      </c>
      <c r="P98" s="35"/>
      <c r="Q98" s="80"/>
      <c r="R98" s="80"/>
      <c r="S98" s="80"/>
      <c r="T98" s="80"/>
      <c r="U98" s="80"/>
      <c r="V98" s="80"/>
      <c r="W98" s="80"/>
      <c r="X98" s="18"/>
      <c r="Y98" s="18"/>
      <c r="Z98" s="18"/>
      <c r="AA98" s="18"/>
      <c r="AB98" s="18"/>
      <c r="AC98" s="18"/>
      <c r="AD98" s="18"/>
      <c r="AE98" s="18"/>
      <c r="AF98" s="18"/>
      <c r="AG98" s="18"/>
      <c r="AH98" s="18"/>
      <c r="AI98" s="18"/>
      <c r="AJ98" s="18"/>
      <c r="AK98" s="18"/>
      <c r="AL98" s="18"/>
      <c r="AM98" s="18"/>
    </row>
    <row r="99" spans="1:39" ht="16.5" customHeight="1">
      <c r="A99" s="12"/>
      <c r="B99" s="201"/>
      <c r="C99" s="30" t="s">
        <v>201</v>
      </c>
      <c r="D99" s="31"/>
      <c r="E99" s="189" t="s">
        <v>6</v>
      </c>
      <c r="F99" s="190"/>
      <c r="G99" s="31"/>
      <c r="H99" s="32"/>
      <c r="I99" s="33" t="s">
        <v>6</v>
      </c>
      <c r="J99" s="50">
        <f t="shared" si="9"/>
        <v>0</v>
      </c>
      <c r="K99" s="50"/>
      <c r="L99" s="32"/>
      <c r="M99" s="32"/>
      <c r="N99" s="33" t="s">
        <v>31</v>
      </c>
      <c r="O99" s="51" t="str">
        <f t="shared" si="10"/>
        <v>CORRECTO</v>
      </c>
      <c r="P99" s="35"/>
      <c r="Q99" s="80"/>
      <c r="R99" s="80"/>
      <c r="S99" s="80"/>
      <c r="T99" s="80"/>
      <c r="U99" s="80"/>
      <c r="V99" s="80"/>
      <c r="W99" s="80"/>
      <c r="X99" s="18"/>
      <c r="Y99" s="18"/>
      <c r="Z99" s="18"/>
      <c r="AA99" s="18"/>
      <c r="AB99" s="18"/>
      <c r="AC99" s="18"/>
      <c r="AD99" s="18"/>
      <c r="AE99" s="18"/>
      <c r="AF99" s="18"/>
      <c r="AG99" s="18"/>
      <c r="AH99" s="18"/>
      <c r="AI99" s="18"/>
      <c r="AJ99" s="18"/>
      <c r="AK99" s="18"/>
      <c r="AL99" s="18"/>
      <c r="AM99" s="18"/>
    </row>
    <row r="100" spans="1:39" ht="16.5" customHeight="1">
      <c r="A100" s="12"/>
      <c r="B100" s="201"/>
      <c r="C100" s="52" t="s">
        <v>202</v>
      </c>
      <c r="D100" s="53"/>
      <c r="E100" s="189" t="s">
        <v>6</v>
      </c>
      <c r="F100" s="190"/>
      <c r="G100" s="53"/>
      <c r="H100" s="32"/>
      <c r="I100" s="33" t="s">
        <v>6</v>
      </c>
      <c r="J100" s="50">
        <f t="shared" si="9"/>
        <v>0</v>
      </c>
      <c r="K100" s="50"/>
      <c r="L100" s="54"/>
      <c r="M100" s="54"/>
      <c r="N100" s="55" t="s">
        <v>31</v>
      </c>
      <c r="O100" s="157" t="str">
        <f t="shared" si="10"/>
        <v>CORRECTO</v>
      </c>
      <c r="P100" s="35"/>
      <c r="Q100" s="80"/>
      <c r="R100" s="80"/>
      <c r="S100" s="80"/>
      <c r="T100" s="80"/>
      <c r="U100" s="80"/>
      <c r="V100" s="80"/>
      <c r="W100" s="80"/>
      <c r="X100" s="18"/>
      <c r="Y100" s="18"/>
      <c r="Z100" s="18"/>
      <c r="AA100" s="18"/>
      <c r="AB100" s="18"/>
      <c r="AC100" s="18"/>
      <c r="AD100" s="18"/>
      <c r="AE100" s="18"/>
      <c r="AF100" s="18"/>
      <c r="AG100" s="18"/>
      <c r="AH100" s="18"/>
      <c r="AI100" s="18"/>
      <c r="AJ100" s="18"/>
      <c r="AK100" s="18"/>
      <c r="AL100" s="18"/>
      <c r="AM100" s="18"/>
    </row>
    <row r="101" spans="1:39" ht="16.5" customHeight="1">
      <c r="A101" s="12"/>
      <c r="B101" s="201"/>
      <c r="C101" s="52" t="s">
        <v>203</v>
      </c>
      <c r="D101" s="53"/>
      <c r="E101" s="189" t="s">
        <v>6</v>
      </c>
      <c r="F101" s="190"/>
      <c r="G101" s="53"/>
      <c r="H101" s="54"/>
      <c r="I101" s="33" t="s">
        <v>6</v>
      </c>
      <c r="J101" s="50">
        <f t="shared" si="9"/>
        <v>0</v>
      </c>
      <c r="K101" s="50"/>
      <c r="L101" s="54"/>
      <c r="M101" s="54"/>
      <c r="N101" s="55" t="s">
        <v>31</v>
      </c>
      <c r="O101" s="51" t="str">
        <f t="shared" si="10"/>
        <v>CORRECTO</v>
      </c>
      <c r="P101" s="35"/>
      <c r="Q101" s="80"/>
      <c r="R101" s="80"/>
      <c r="S101" s="80"/>
      <c r="T101" s="80"/>
      <c r="U101" s="80"/>
      <c r="V101" s="80"/>
      <c r="W101" s="80"/>
      <c r="X101" s="18"/>
      <c r="Y101" s="18"/>
      <c r="Z101" s="18"/>
      <c r="AA101" s="18"/>
      <c r="AB101" s="18"/>
      <c r="AC101" s="18"/>
      <c r="AD101" s="18"/>
      <c r="AE101" s="18"/>
      <c r="AF101" s="18"/>
      <c r="AG101" s="18"/>
      <c r="AH101" s="18"/>
      <c r="AI101" s="18"/>
      <c r="AJ101" s="18"/>
      <c r="AK101" s="18"/>
      <c r="AL101" s="18"/>
      <c r="AM101" s="18"/>
    </row>
    <row r="102" spans="1:39" ht="16.5" customHeight="1">
      <c r="A102" s="12"/>
      <c r="B102" s="201"/>
      <c r="C102" s="68" t="s">
        <v>204</v>
      </c>
      <c r="D102" s="53"/>
      <c r="E102" s="189" t="s">
        <v>6</v>
      </c>
      <c r="F102" s="190"/>
      <c r="G102" s="53"/>
      <c r="H102" s="32"/>
      <c r="I102" s="33" t="s">
        <v>6</v>
      </c>
      <c r="J102" s="50">
        <f t="shared" si="9"/>
        <v>0</v>
      </c>
      <c r="K102" s="50"/>
      <c r="L102" s="54"/>
      <c r="M102" s="54"/>
      <c r="N102" s="55" t="s">
        <v>31</v>
      </c>
      <c r="O102" s="51" t="str">
        <f t="shared" si="10"/>
        <v>CORRECTO</v>
      </c>
      <c r="P102" s="35"/>
      <c r="Q102" s="80"/>
      <c r="R102" s="80"/>
      <c r="S102" s="80"/>
      <c r="T102" s="80"/>
      <c r="U102" s="80"/>
      <c r="V102" s="80"/>
      <c r="W102" s="80"/>
      <c r="X102" s="18"/>
      <c r="Y102" s="18"/>
      <c r="Z102" s="18"/>
      <c r="AA102" s="18"/>
      <c r="AB102" s="18"/>
      <c r="AC102" s="18"/>
      <c r="AD102" s="18"/>
      <c r="AE102" s="18"/>
      <c r="AF102" s="18"/>
      <c r="AG102" s="18"/>
      <c r="AH102" s="18"/>
      <c r="AI102" s="18"/>
      <c r="AJ102" s="18"/>
      <c r="AK102" s="18"/>
      <c r="AL102" s="18"/>
      <c r="AM102" s="18"/>
    </row>
    <row r="103" spans="1:39" ht="16.5" customHeight="1">
      <c r="A103" s="12"/>
      <c r="B103" s="201"/>
      <c r="C103" s="52" t="s">
        <v>205</v>
      </c>
      <c r="D103" s="53"/>
      <c r="E103" s="189" t="s">
        <v>6</v>
      </c>
      <c r="F103" s="190"/>
      <c r="G103" s="53"/>
      <c r="H103" s="32"/>
      <c r="I103" s="33" t="s">
        <v>6</v>
      </c>
      <c r="J103" s="50">
        <f t="shared" si="9"/>
        <v>0</v>
      </c>
      <c r="K103" s="50"/>
      <c r="L103" s="54"/>
      <c r="M103" s="54"/>
      <c r="N103" s="55" t="s">
        <v>31</v>
      </c>
      <c r="O103" s="51" t="str">
        <f t="shared" si="10"/>
        <v>CORRECTO</v>
      </c>
      <c r="P103" s="35"/>
      <c r="Q103" s="80"/>
      <c r="R103" s="80"/>
      <c r="S103" s="80"/>
      <c r="T103" s="80"/>
      <c r="U103" s="80"/>
      <c r="V103" s="80"/>
      <c r="W103" s="80"/>
      <c r="X103" s="18"/>
      <c r="Y103" s="18"/>
      <c r="Z103" s="18"/>
      <c r="AA103" s="18"/>
      <c r="AB103" s="18"/>
      <c r="AC103" s="18"/>
      <c r="AD103" s="18"/>
      <c r="AE103" s="18"/>
      <c r="AF103" s="18"/>
      <c r="AG103" s="18"/>
      <c r="AH103" s="18"/>
      <c r="AI103" s="18"/>
      <c r="AJ103" s="18"/>
      <c r="AK103" s="18"/>
      <c r="AL103" s="18"/>
      <c r="AM103" s="18"/>
    </row>
    <row r="104" spans="1:39" ht="16.5" customHeight="1">
      <c r="A104" s="12"/>
      <c r="B104" s="201"/>
      <c r="C104" s="52" t="s">
        <v>206</v>
      </c>
      <c r="D104" s="53"/>
      <c r="E104" s="189" t="s">
        <v>6</v>
      </c>
      <c r="F104" s="190"/>
      <c r="G104" s="53"/>
      <c r="H104" s="54"/>
      <c r="I104" s="33" t="s">
        <v>6</v>
      </c>
      <c r="J104" s="50">
        <f t="shared" si="9"/>
        <v>0</v>
      </c>
      <c r="K104" s="50"/>
      <c r="L104" s="54"/>
      <c r="M104" s="54"/>
      <c r="N104" s="55" t="s">
        <v>31</v>
      </c>
      <c r="O104" s="51" t="str">
        <f t="shared" si="10"/>
        <v>CORRECTO</v>
      </c>
      <c r="P104" s="35"/>
      <c r="Q104" s="80"/>
      <c r="R104" s="80"/>
      <c r="S104" s="80"/>
      <c r="T104" s="80"/>
      <c r="U104" s="80"/>
      <c r="V104" s="80"/>
      <c r="W104" s="80"/>
      <c r="X104" s="18"/>
      <c r="Y104" s="18"/>
      <c r="Z104" s="18"/>
      <c r="AA104" s="18"/>
      <c r="AB104" s="18"/>
      <c r="AC104" s="18"/>
      <c r="AD104" s="18"/>
      <c r="AE104" s="18"/>
      <c r="AF104" s="18"/>
      <c r="AG104" s="18"/>
      <c r="AH104" s="18"/>
      <c r="AI104" s="18"/>
      <c r="AJ104" s="18"/>
      <c r="AK104" s="18"/>
      <c r="AL104" s="18"/>
      <c r="AM104" s="18"/>
    </row>
    <row r="105" spans="1:39" ht="16.5" customHeight="1">
      <c r="A105" s="12"/>
      <c r="B105" s="201"/>
      <c r="C105" s="52" t="s">
        <v>207</v>
      </c>
      <c r="D105" s="53"/>
      <c r="E105" s="189" t="s">
        <v>6</v>
      </c>
      <c r="F105" s="190"/>
      <c r="G105" s="53"/>
      <c r="H105" s="32"/>
      <c r="I105" s="33" t="s">
        <v>6</v>
      </c>
      <c r="J105" s="50">
        <f t="shared" si="9"/>
        <v>0</v>
      </c>
      <c r="K105" s="50"/>
      <c r="L105" s="54"/>
      <c r="M105" s="54"/>
      <c r="N105" s="55" t="s">
        <v>31</v>
      </c>
      <c r="O105" s="51" t="str">
        <f t="shared" si="10"/>
        <v>CORRECTO</v>
      </c>
      <c r="P105" s="35"/>
      <c r="Q105" s="80"/>
      <c r="R105" s="80"/>
      <c r="S105" s="80"/>
      <c r="T105" s="80"/>
      <c r="U105" s="80"/>
      <c r="V105" s="80"/>
      <c r="W105" s="80"/>
      <c r="X105" s="18"/>
      <c r="Y105" s="18"/>
      <c r="Z105" s="18"/>
      <c r="AA105" s="18"/>
      <c r="AB105" s="18"/>
      <c r="AC105" s="18"/>
      <c r="AD105" s="18"/>
      <c r="AE105" s="18"/>
      <c r="AF105" s="18"/>
      <c r="AG105" s="18"/>
      <c r="AH105" s="18"/>
      <c r="AI105" s="18"/>
      <c r="AJ105" s="18"/>
      <c r="AK105" s="18"/>
      <c r="AL105" s="18"/>
      <c r="AM105" s="18"/>
    </row>
    <row r="106" spans="1:39" ht="16.5" customHeight="1">
      <c r="A106" s="12"/>
      <c r="B106" s="201"/>
      <c r="C106" s="52" t="s">
        <v>208</v>
      </c>
      <c r="D106" s="53"/>
      <c r="E106" s="189" t="s">
        <v>6</v>
      </c>
      <c r="F106" s="190"/>
      <c r="G106" s="53"/>
      <c r="H106" s="54"/>
      <c r="I106" s="33" t="s">
        <v>6</v>
      </c>
      <c r="J106" s="50">
        <f t="shared" si="9"/>
        <v>0</v>
      </c>
      <c r="K106" s="50"/>
      <c r="L106" s="54"/>
      <c r="M106" s="54"/>
      <c r="N106" s="55" t="s">
        <v>31</v>
      </c>
      <c r="O106" s="51" t="str">
        <f t="shared" si="10"/>
        <v>CORRECTO</v>
      </c>
      <c r="P106" s="35"/>
      <c r="Q106" s="80"/>
      <c r="R106" s="80"/>
      <c r="S106" s="80"/>
      <c r="T106" s="80"/>
      <c r="U106" s="80"/>
      <c r="V106" s="80"/>
      <c r="W106" s="80"/>
      <c r="X106" s="18"/>
      <c r="Y106" s="18"/>
      <c r="Z106" s="18"/>
      <c r="AA106" s="18"/>
      <c r="AB106" s="18"/>
      <c r="AC106" s="18"/>
      <c r="AD106" s="18"/>
      <c r="AE106" s="18"/>
      <c r="AF106" s="18"/>
      <c r="AG106" s="18"/>
      <c r="AH106" s="18"/>
      <c r="AI106" s="18"/>
      <c r="AJ106" s="18"/>
      <c r="AK106" s="18"/>
      <c r="AL106" s="18"/>
      <c r="AM106" s="18"/>
    </row>
    <row r="107" spans="1:39" ht="16.5" customHeight="1">
      <c r="A107" s="12"/>
      <c r="B107" s="201"/>
      <c r="C107" s="52" t="s">
        <v>209</v>
      </c>
      <c r="D107" s="53"/>
      <c r="E107" s="189" t="s">
        <v>6</v>
      </c>
      <c r="F107" s="190"/>
      <c r="G107" s="53"/>
      <c r="H107" s="54"/>
      <c r="I107" s="33" t="s">
        <v>6</v>
      </c>
      <c r="J107" s="50">
        <f t="shared" si="9"/>
        <v>0</v>
      </c>
      <c r="K107" s="54"/>
      <c r="L107" s="54"/>
      <c r="M107" s="54"/>
      <c r="N107" s="55" t="s">
        <v>31</v>
      </c>
      <c r="O107" s="51" t="str">
        <f t="shared" si="10"/>
        <v>CORRECTO</v>
      </c>
      <c r="P107" s="35"/>
      <c r="Q107" s="80"/>
      <c r="R107" s="80"/>
      <c r="S107" s="80"/>
      <c r="T107" s="80"/>
      <c r="U107" s="80"/>
      <c r="V107" s="80"/>
      <c r="W107" s="80"/>
      <c r="X107" s="18"/>
      <c r="Y107" s="18"/>
      <c r="Z107" s="18"/>
      <c r="AA107" s="18"/>
      <c r="AB107" s="18"/>
      <c r="AC107" s="18"/>
      <c r="AD107" s="18"/>
      <c r="AE107" s="18"/>
      <c r="AF107" s="18"/>
      <c r="AG107" s="18"/>
      <c r="AH107" s="18"/>
      <c r="AI107" s="18"/>
      <c r="AJ107" s="18"/>
      <c r="AK107" s="18"/>
      <c r="AL107" s="18"/>
      <c r="AM107" s="18"/>
    </row>
    <row r="108" spans="1:39" ht="16.5" customHeight="1">
      <c r="A108" s="12"/>
      <c r="B108" s="201"/>
      <c r="C108" s="52" t="s">
        <v>210</v>
      </c>
      <c r="D108" s="53"/>
      <c r="E108" s="189" t="s">
        <v>6</v>
      </c>
      <c r="F108" s="190"/>
      <c r="G108" s="53"/>
      <c r="H108" s="32"/>
      <c r="I108" s="33" t="s">
        <v>6</v>
      </c>
      <c r="J108" s="50">
        <f t="shared" si="9"/>
        <v>0</v>
      </c>
      <c r="K108" s="54"/>
      <c r="L108" s="54"/>
      <c r="M108" s="54"/>
      <c r="N108" s="55" t="s">
        <v>31</v>
      </c>
      <c r="O108" s="51" t="str">
        <f t="shared" si="10"/>
        <v>CORRECTO</v>
      </c>
      <c r="P108" s="35"/>
      <c r="Q108" s="80"/>
      <c r="R108" s="80"/>
      <c r="S108" s="80"/>
      <c r="T108" s="80"/>
      <c r="U108" s="80"/>
      <c r="V108" s="80"/>
      <c r="W108" s="80"/>
      <c r="X108" s="18"/>
      <c r="Y108" s="18"/>
      <c r="Z108" s="18"/>
      <c r="AA108" s="18"/>
      <c r="AB108" s="18"/>
      <c r="AC108" s="18"/>
      <c r="AD108" s="18"/>
      <c r="AE108" s="18"/>
      <c r="AF108" s="18"/>
      <c r="AG108" s="18"/>
      <c r="AH108" s="18"/>
      <c r="AI108" s="18"/>
      <c r="AJ108" s="18"/>
      <c r="AK108" s="18"/>
      <c r="AL108" s="18"/>
      <c r="AM108" s="18"/>
    </row>
    <row r="109" spans="1:39" ht="16.5" customHeight="1">
      <c r="A109" s="12"/>
      <c r="B109" s="201"/>
      <c r="C109" s="52" t="s">
        <v>211</v>
      </c>
      <c r="D109" s="53"/>
      <c r="E109" s="189" t="s">
        <v>6</v>
      </c>
      <c r="F109" s="190"/>
      <c r="G109" s="53"/>
      <c r="H109" s="54"/>
      <c r="I109" s="33" t="s">
        <v>6</v>
      </c>
      <c r="J109" s="50">
        <f t="shared" si="9"/>
        <v>0</v>
      </c>
      <c r="K109" s="54"/>
      <c r="L109" s="54"/>
      <c r="M109" s="54"/>
      <c r="N109" s="55" t="s">
        <v>31</v>
      </c>
      <c r="O109" s="51" t="str">
        <f t="shared" si="10"/>
        <v>CORRECTO</v>
      </c>
      <c r="P109" s="35"/>
      <c r="Q109" s="80"/>
      <c r="R109" s="80"/>
      <c r="S109" s="80"/>
      <c r="T109" s="80"/>
      <c r="U109" s="80"/>
      <c r="V109" s="80"/>
      <c r="W109" s="80"/>
      <c r="X109" s="18"/>
      <c r="Y109" s="18"/>
      <c r="Z109" s="18"/>
      <c r="AA109" s="18"/>
      <c r="AB109" s="18"/>
      <c r="AC109" s="18"/>
      <c r="AD109" s="18"/>
      <c r="AE109" s="18"/>
      <c r="AF109" s="18"/>
      <c r="AG109" s="18"/>
      <c r="AH109" s="18"/>
      <c r="AI109" s="18"/>
      <c r="AJ109" s="18"/>
      <c r="AK109" s="18"/>
      <c r="AL109" s="18"/>
      <c r="AM109" s="18"/>
    </row>
    <row r="110" spans="1:39" ht="16.5" customHeight="1">
      <c r="A110" s="12"/>
      <c r="B110" s="201"/>
      <c r="C110" s="52" t="s">
        <v>212</v>
      </c>
      <c r="D110" s="53"/>
      <c r="E110" s="189" t="s">
        <v>6</v>
      </c>
      <c r="F110" s="190"/>
      <c r="G110" s="53"/>
      <c r="H110" s="32"/>
      <c r="I110" s="33" t="s">
        <v>6</v>
      </c>
      <c r="J110" s="50">
        <f t="shared" si="9"/>
        <v>0</v>
      </c>
      <c r="K110" s="54"/>
      <c r="L110" s="54"/>
      <c r="M110" s="54"/>
      <c r="N110" s="55" t="s">
        <v>31</v>
      </c>
      <c r="O110" s="51" t="str">
        <f t="shared" si="10"/>
        <v>CORRECTO</v>
      </c>
      <c r="P110" s="35"/>
      <c r="Q110" s="80"/>
      <c r="R110" s="80"/>
      <c r="S110" s="80"/>
      <c r="T110" s="80"/>
      <c r="U110" s="80"/>
      <c r="V110" s="80"/>
      <c r="W110" s="80"/>
      <c r="X110" s="18"/>
      <c r="Y110" s="18"/>
      <c r="Z110" s="18"/>
      <c r="AA110" s="18"/>
      <c r="AB110" s="18"/>
      <c r="AC110" s="18"/>
      <c r="AD110" s="18"/>
      <c r="AE110" s="18"/>
      <c r="AF110" s="18"/>
      <c r="AG110" s="18"/>
      <c r="AH110" s="18"/>
      <c r="AI110" s="18"/>
      <c r="AJ110" s="18"/>
      <c r="AK110" s="18"/>
      <c r="AL110" s="18"/>
      <c r="AM110" s="18"/>
    </row>
    <row r="111" spans="1:39" ht="16.5" customHeight="1">
      <c r="A111" s="12"/>
      <c r="B111" s="201"/>
      <c r="C111" s="52" t="s">
        <v>35</v>
      </c>
      <c r="D111" s="53"/>
      <c r="E111" s="189" t="s">
        <v>6</v>
      </c>
      <c r="F111" s="190"/>
      <c r="G111" s="53"/>
      <c r="H111" s="54"/>
      <c r="I111" s="33" t="s">
        <v>6</v>
      </c>
      <c r="J111" s="50">
        <f t="shared" si="9"/>
        <v>0</v>
      </c>
      <c r="K111" s="54"/>
      <c r="L111" s="54"/>
      <c r="M111" s="54"/>
      <c r="N111" s="55" t="s">
        <v>31</v>
      </c>
      <c r="O111" s="51" t="str">
        <f t="shared" si="10"/>
        <v>CORRECTO</v>
      </c>
      <c r="P111" s="35"/>
      <c r="Q111" s="80"/>
      <c r="R111" s="80"/>
      <c r="S111" s="80"/>
      <c r="T111" s="80"/>
      <c r="U111" s="80"/>
      <c r="V111" s="80"/>
      <c r="W111" s="80"/>
      <c r="X111" s="18"/>
      <c r="Y111" s="18"/>
      <c r="Z111" s="18"/>
      <c r="AA111" s="18"/>
      <c r="AB111" s="18"/>
      <c r="AC111" s="18"/>
      <c r="AD111" s="18"/>
      <c r="AE111" s="18"/>
      <c r="AF111" s="18"/>
      <c r="AG111" s="18"/>
      <c r="AH111" s="18"/>
      <c r="AI111" s="18"/>
      <c r="AJ111" s="18"/>
      <c r="AK111" s="18"/>
      <c r="AL111" s="18"/>
      <c r="AM111" s="18"/>
    </row>
    <row r="112" spans="1:39" ht="16.5" customHeight="1">
      <c r="A112" s="12"/>
      <c r="B112" s="201"/>
      <c r="C112" s="30" t="s">
        <v>35</v>
      </c>
      <c r="D112" s="31"/>
      <c r="E112" s="189" t="s">
        <v>6</v>
      </c>
      <c r="F112" s="190"/>
      <c r="G112" s="31"/>
      <c r="H112" s="32"/>
      <c r="I112" s="33" t="s">
        <v>6</v>
      </c>
      <c r="J112" s="50">
        <f t="shared" si="9"/>
        <v>0</v>
      </c>
      <c r="K112" s="32"/>
      <c r="L112" s="32"/>
      <c r="M112" s="32"/>
      <c r="N112" s="33" t="s">
        <v>31</v>
      </c>
      <c r="O112" s="51" t="str">
        <f t="shared" si="10"/>
        <v>CORRECTO</v>
      </c>
      <c r="P112" s="35"/>
      <c r="Q112" s="80"/>
      <c r="R112" s="80"/>
      <c r="S112" s="80"/>
      <c r="T112" s="80"/>
      <c r="U112" s="80"/>
      <c r="V112" s="80"/>
      <c r="W112" s="80"/>
      <c r="X112" s="18"/>
      <c r="Y112" s="18"/>
      <c r="Z112" s="18"/>
      <c r="AA112" s="18"/>
      <c r="AB112" s="18"/>
      <c r="AC112" s="18"/>
      <c r="AD112" s="18"/>
      <c r="AE112" s="18"/>
      <c r="AF112" s="18"/>
      <c r="AG112" s="18"/>
      <c r="AH112" s="18"/>
      <c r="AI112" s="18"/>
      <c r="AJ112" s="18"/>
      <c r="AK112" s="18"/>
      <c r="AL112" s="18"/>
      <c r="AM112" s="18"/>
    </row>
    <row r="113" spans="1:39" ht="16.5" customHeight="1">
      <c r="A113" s="12"/>
      <c r="B113" s="201"/>
      <c r="C113" s="30" t="s">
        <v>35</v>
      </c>
      <c r="D113" s="31"/>
      <c r="E113" s="189" t="s">
        <v>6</v>
      </c>
      <c r="F113" s="190"/>
      <c r="G113" s="31"/>
      <c r="H113" s="32"/>
      <c r="I113" s="33" t="s">
        <v>6</v>
      </c>
      <c r="J113" s="50">
        <f t="shared" si="9"/>
        <v>0</v>
      </c>
      <c r="K113" s="32"/>
      <c r="L113" s="32"/>
      <c r="M113" s="32"/>
      <c r="N113" s="33" t="s">
        <v>31</v>
      </c>
      <c r="O113" s="51" t="str">
        <f t="shared" si="10"/>
        <v>CORRECTO</v>
      </c>
      <c r="P113" s="35"/>
      <c r="Q113" s="80"/>
      <c r="R113" s="80"/>
      <c r="S113" s="80"/>
      <c r="T113" s="80"/>
      <c r="U113" s="80"/>
      <c r="V113" s="80"/>
      <c r="W113" s="80"/>
      <c r="X113" s="18"/>
      <c r="Y113" s="18"/>
      <c r="Z113" s="18"/>
      <c r="AA113" s="18"/>
      <c r="AB113" s="18"/>
      <c r="AC113" s="18"/>
      <c r="AD113" s="18"/>
      <c r="AE113" s="18"/>
      <c r="AF113" s="18"/>
      <c r="AG113" s="18"/>
      <c r="AH113" s="18"/>
      <c r="AI113" s="18"/>
      <c r="AJ113" s="18"/>
      <c r="AK113" s="18"/>
      <c r="AL113" s="18"/>
      <c r="AM113" s="18"/>
    </row>
    <row r="114" spans="1:39" ht="16.5" customHeight="1">
      <c r="A114" s="12"/>
      <c r="B114" s="202"/>
      <c r="C114" s="196" t="s">
        <v>36</v>
      </c>
      <c r="D114" s="209"/>
      <c r="E114" s="209"/>
      <c r="F114" s="209"/>
      <c r="G114" s="197"/>
      <c r="H114" s="196"/>
      <c r="I114" s="197"/>
      <c r="J114" s="42">
        <f t="shared" ref="J114:M114" si="11">SUM(J89:J113)</f>
        <v>0</v>
      </c>
      <c r="K114" s="42">
        <f t="shared" si="11"/>
        <v>0</v>
      </c>
      <c r="L114" s="42">
        <f t="shared" si="11"/>
        <v>0</v>
      </c>
      <c r="M114" s="42">
        <f t="shared" si="11"/>
        <v>0</v>
      </c>
      <c r="N114" s="43"/>
      <c r="O114" s="44" t="str">
        <f t="shared" si="10"/>
        <v>CORRECTO</v>
      </c>
      <c r="P114" s="89"/>
      <c r="Q114" s="80"/>
      <c r="R114" s="80"/>
      <c r="S114" s="80"/>
      <c r="T114" s="80"/>
      <c r="U114" s="80"/>
      <c r="V114" s="80"/>
      <c r="W114" s="80"/>
      <c r="X114" s="18"/>
      <c r="Y114" s="18"/>
      <c r="Z114" s="18"/>
      <c r="AA114" s="18"/>
      <c r="AB114" s="18"/>
      <c r="AC114" s="18"/>
      <c r="AD114" s="18"/>
      <c r="AE114" s="18"/>
      <c r="AF114" s="18"/>
      <c r="AG114" s="18"/>
      <c r="AH114" s="18"/>
      <c r="AI114" s="18"/>
      <c r="AJ114" s="18"/>
      <c r="AK114" s="18"/>
      <c r="AL114" s="18"/>
      <c r="AM114" s="18"/>
    </row>
    <row r="115" spans="1:39" ht="28.5" customHeight="1">
      <c r="A115" s="12"/>
      <c r="B115" s="231" t="s">
        <v>104</v>
      </c>
      <c r="C115" s="209"/>
      <c r="D115" s="209"/>
      <c r="E115" s="209"/>
      <c r="F115" s="209"/>
      <c r="G115" s="209"/>
      <c r="H115" s="209"/>
      <c r="I115" s="209"/>
      <c r="J115" s="209"/>
      <c r="K115" s="209"/>
      <c r="L115" s="209"/>
      <c r="M115" s="209"/>
      <c r="N115" s="209"/>
      <c r="O115" s="209"/>
      <c r="P115" s="56">
        <f>J84+J114</f>
        <v>0</v>
      </c>
      <c r="Q115" s="80"/>
      <c r="R115" s="80"/>
      <c r="S115" s="80"/>
      <c r="T115" s="80"/>
      <c r="U115" s="80"/>
      <c r="V115" s="80"/>
      <c r="W115" s="80"/>
      <c r="X115" s="18"/>
      <c r="Y115" s="18"/>
      <c r="Z115" s="18"/>
      <c r="AA115" s="18"/>
      <c r="AB115" s="18"/>
      <c r="AC115" s="18"/>
      <c r="AD115" s="18"/>
      <c r="AE115" s="18"/>
      <c r="AF115" s="18"/>
      <c r="AG115" s="18"/>
      <c r="AH115" s="18"/>
      <c r="AI115" s="18"/>
      <c r="AJ115" s="18"/>
      <c r="AK115" s="18"/>
      <c r="AL115" s="18"/>
      <c r="AM115" s="18"/>
    </row>
    <row r="116" spans="1:39" ht="16.5" customHeight="1">
      <c r="A116" s="12"/>
      <c r="B116" s="152"/>
      <c r="C116" s="153"/>
      <c r="D116" s="154"/>
      <c r="E116" s="154"/>
      <c r="F116" s="154"/>
      <c r="G116" s="154"/>
      <c r="H116" s="154"/>
      <c r="I116" s="154"/>
      <c r="J116" s="154"/>
      <c r="K116" s="153"/>
      <c r="L116" s="153"/>
      <c r="M116" s="153"/>
      <c r="N116" s="153"/>
      <c r="O116" s="153"/>
      <c r="P116" s="158"/>
      <c r="Q116" s="80"/>
      <c r="R116" s="80"/>
      <c r="S116" s="80"/>
      <c r="T116" s="80"/>
      <c r="U116" s="80"/>
      <c r="V116" s="80"/>
      <c r="W116" s="80"/>
      <c r="X116" s="18"/>
      <c r="Y116" s="18"/>
      <c r="Z116" s="18"/>
      <c r="AA116" s="18"/>
      <c r="AB116" s="18"/>
      <c r="AC116" s="18"/>
      <c r="AD116" s="18"/>
      <c r="AE116" s="18"/>
      <c r="AF116" s="18"/>
      <c r="AG116" s="18"/>
      <c r="AH116" s="18"/>
      <c r="AI116" s="18"/>
      <c r="AJ116" s="18"/>
      <c r="AK116" s="18"/>
      <c r="AL116" s="18"/>
      <c r="AM116" s="18"/>
    </row>
    <row r="117" spans="1:39" ht="16.5" customHeight="1">
      <c r="A117" s="12"/>
      <c r="B117" s="152"/>
      <c r="C117" s="153"/>
      <c r="D117" s="154"/>
      <c r="E117" s="154"/>
      <c r="F117" s="154"/>
      <c r="G117" s="154"/>
      <c r="H117" s="154"/>
      <c r="I117" s="154"/>
      <c r="J117" s="154"/>
      <c r="K117" s="153"/>
      <c r="L117" s="153"/>
      <c r="M117" s="153"/>
      <c r="N117" s="153"/>
      <c r="O117" s="153"/>
      <c r="P117" s="158"/>
      <c r="Q117" s="80"/>
      <c r="R117" s="80"/>
      <c r="S117" s="80"/>
      <c r="T117" s="80"/>
      <c r="U117" s="80"/>
      <c r="V117" s="80"/>
      <c r="W117" s="80"/>
      <c r="X117" s="18"/>
      <c r="Y117" s="18"/>
      <c r="Z117" s="18"/>
      <c r="AA117" s="18"/>
      <c r="AB117" s="18"/>
      <c r="AC117" s="18"/>
      <c r="AD117" s="18"/>
      <c r="AE117" s="18"/>
      <c r="AF117" s="18"/>
      <c r="AG117" s="18"/>
      <c r="AH117" s="18"/>
      <c r="AI117" s="18"/>
      <c r="AJ117" s="18"/>
      <c r="AK117" s="18"/>
      <c r="AL117" s="18"/>
      <c r="AM117" s="18"/>
    </row>
    <row r="118" spans="1:39" ht="33" customHeight="1">
      <c r="A118" s="91"/>
      <c r="B118" s="236" t="s">
        <v>213</v>
      </c>
      <c r="C118" s="220"/>
      <c r="D118" s="220"/>
      <c r="E118" s="220"/>
      <c r="F118" s="220"/>
      <c r="G118" s="220"/>
      <c r="H118" s="220"/>
      <c r="I118" s="220"/>
      <c r="J118" s="220"/>
      <c r="K118" s="220"/>
      <c r="L118" s="220"/>
      <c r="M118" s="220"/>
      <c r="N118" s="220"/>
      <c r="O118" s="220"/>
      <c r="P118" s="221"/>
      <c r="Q118" s="92"/>
      <c r="R118" s="92"/>
      <c r="S118" s="92"/>
      <c r="T118" s="80"/>
      <c r="U118" s="80"/>
      <c r="V118" s="80"/>
      <c r="W118" s="80"/>
      <c r="X118" s="80"/>
      <c r="Y118" s="80"/>
      <c r="Z118" s="80"/>
      <c r="AA118" s="80"/>
      <c r="AB118" s="80"/>
      <c r="AC118" s="80"/>
      <c r="AD118" s="80"/>
      <c r="AE118" s="80"/>
      <c r="AF118" s="80"/>
      <c r="AG118" s="80"/>
      <c r="AH118" s="80"/>
      <c r="AI118" s="80"/>
      <c r="AJ118" s="80"/>
      <c r="AK118" s="80"/>
      <c r="AL118" s="80"/>
      <c r="AM118" s="80"/>
    </row>
    <row r="119" spans="1:39" ht="1.5" customHeight="1">
      <c r="A119" s="91"/>
      <c r="B119" s="225"/>
      <c r="C119" s="226"/>
      <c r="D119" s="226"/>
      <c r="E119" s="226"/>
      <c r="F119" s="226"/>
      <c r="G119" s="226"/>
      <c r="H119" s="226"/>
      <c r="I119" s="226"/>
      <c r="J119" s="226"/>
      <c r="K119" s="226"/>
      <c r="L119" s="226"/>
      <c r="M119" s="226"/>
      <c r="N119" s="226"/>
      <c r="O119" s="226"/>
      <c r="P119" s="227"/>
      <c r="Q119" s="92"/>
      <c r="R119" s="92"/>
      <c r="S119" s="92"/>
      <c r="T119" s="80"/>
      <c r="U119" s="80"/>
      <c r="V119" s="80"/>
      <c r="W119" s="80"/>
      <c r="X119" s="80"/>
      <c r="Y119" s="80"/>
      <c r="Z119" s="80"/>
      <c r="AA119" s="80"/>
      <c r="AB119" s="80"/>
      <c r="AC119" s="80"/>
      <c r="AD119" s="80"/>
      <c r="AE119" s="80"/>
      <c r="AF119" s="80"/>
      <c r="AG119" s="80"/>
      <c r="AH119" s="80"/>
      <c r="AI119" s="80"/>
      <c r="AJ119" s="80"/>
      <c r="AK119" s="80"/>
      <c r="AL119" s="80"/>
      <c r="AM119" s="80"/>
    </row>
    <row r="120" spans="1:39" ht="33" customHeight="1">
      <c r="A120" s="91"/>
      <c r="B120" s="231" t="s">
        <v>106</v>
      </c>
      <c r="C120" s="209"/>
      <c r="D120" s="209"/>
      <c r="E120" s="209"/>
      <c r="F120" s="209"/>
      <c r="G120" s="209"/>
      <c r="H120" s="209"/>
      <c r="I120" s="209"/>
      <c r="J120" s="209"/>
      <c r="K120" s="209"/>
      <c r="L120" s="209"/>
      <c r="M120" s="209"/>
      <c r="N120" s="209"/>
      <c r="O120" s="209"/>
      <c r="P120" s="197"/>
      <c r="Q120" s="92"/>
      <c r="R120" s="92"/>
      <c r="S120" s="92"/>
      <c r="T120" s="80"/>
      <c r="U120" s="80"/>
      <c r="V120" s="80"/>
      <c r="W120" s="80"/>
      <c r="X120" s="80"/>
      <c r="Y120" s="80"/>
      <c r="Z120" s="80"/>
      <c r="AA120" s="80"/>
      <c r="AB120" s="80"/>
      <c r="AC120" s="80"/>
      <c r="AD120" s="80"/>
      <c r="AE120" s="80"/>
      <c r="AF120" s="80"/>
      <c r="AG120" s="80"/>
      <c r="AH120" s="80"/>
      <c r="AI120" s="80"/>
      <c r="AJ120" s="80"/>
      <c r="AK120" s="80"/>
      <c r="AL120" s="80"/>
      <c r="AM120" s="80"/>
    </row>
    <row r="121" spans="1:39" ht="36" customHeight="1">
      <c r="A121" s="12"/>
      <c r="B121" s="58"/>
      <c r="C121" s="93" t="s">
        <v>17</v>
      </c>
      <c r="D121" s="94" t="s">
        <v>18</v>
      </c>
      <c r="E121" s="205" t="s">
        <v>19</v>
      </c>
      <c r="F121" s="197"/>
      <c r="G121" s="94" t="s">
        <v>20</v>
      </c>
      <c r="H121" s="237" t="s">
        <v>21</v>
      </c>
      <c r="I121" s="227"/>
      <c r="J121" s="94" t="s">
        <v>22</v>
      </c>
      <c r="K121" s="93" t="s">
        <v>23</v>
      </c>
      <c r="L121" s="93" t="s">
        <v>24</v>
      </c>
      <c r="M121" s="93" t="s">
        <v>25</v>
      </c>
      <c r="N121" s="93" t="s">
        <v>26</v>
      </c>
      <c r="O121" s="93" t="s">
        <v>27</v>
      </c>
      <c r="P121" s="159" t="s">
        <v>28</v>
      </c>
      <c r="Q121" s="80"/>
      <c r="R121" s="80"/>
      <c r="S121" s="80"/>
      <c r="T121" s="80"/>
      <c r="U121" s="80"/>
      <c r="V121" s="80"/>
      <c r="W121" s="80"/>
      <c r="X121" s="18"/>
      <c r="Y121" s="18"/>
      <c r="Z121" s="18"/>
      <c r="AA121" s="18"/>
      <c r="AB121" s="18"/>
      <c r="AC121" s="18"/>
      <c r="AD121" s="18"/>
      <c r="AE121" s="18"/>
      <c r="AF121" s="18"/>
      <c r="AG121" s="18"/>
      <c r="AH121" s="18"/>
      <c r="AI121" s="18"/>
      <c r="AJ121" s="18"/>
      <c r="AK121" s="18"/>
      <c r="AL121" s="18"/>
      <c r="AM121" s="18"/>
    </row>
    <row r="122" spans="1:39" ht="16.5" customHeight="1">
      <c r="A122" s="12"/>
      <c r="B122" s="203" t="s">
        <v>107</v>
      </c>
      <c r="C122" s="24" t="s">
        <v>108</v>
      </c>
      <c r="D122" s="27"/>
      <c r="E122" s="208" t="s">
        <v>6</v>
      </c>
      <c r="F122" s="192"/>
      <c r="G122" s="27"/>
      <c r="H122" s="198"/>
      <c r="I122" s="199"/>
      <c r="J122" s="26">
        <f t="shared" ref="J122:J139" si="12">D122*G122*H122</f>
        <v>0</v>
      </c>
      <c r="K122" s="26"/>
      <c r="L122" s="26"/>
      <c r="M122" s="26"/>
      <c r="N122" s="27" t="s">
        <v>31</v>
      </c>
      <c r="O122" s="28" t="str">
        <f t="shared" ref="O122:O140" si="13">IF((K122+L122+M122=J122),"CORRECTO","ERROR")</f>
        <v>CORRECTO</v>
      </c>
      <c r="P122" s="62"/>
      <c r="Q122" s="80"/>
      <c r="R122" s="80"/>
      <c r="S122" s="80"/>
      <c r="T122" s="80"/>
      <c r="U122" s="80"/>
      <c r="V122" s="80"/>
      <c r="W122" s="80"/>
      <c r="X122" s="18"/>
      <c r="Y122" s="18"/>
      <c r="Z122" s="18"/>
      <c r="AA122" s="18"/>
      <c r="AB122" s="18"/>
      <c r="AC122" s="18"/>
      <c r="AD122" s="18"/>
      <c r="AE122" s="18"/>
      <c r="AF122" s="18"/>
      <c r="AG122" s="18"/>
      <c r="AH122" s="18"/>
      <c r="AI122" s="18"/>
      <c r="AJ122" s="18"/>
      <c r="AK122" s="18"/>
      <c r="AL122" s="18"/>
      <c r="AM122" s="18"/>
    </row>
    <row r="123" spans="1:39" ht="16.5" customHeight="1">
      <c r="A123" s="12"/>
      <c r="B123" s="201"/>
      <c r="C123" s="30" t="s">
        <v>109</v>
      </c>
      <c r="D123" s="33"/>
      <c r="E123" s="189" t="s">
        <v>6</v>
      </c>
      <c r="F123" s="190"/>
      <c r="G123" s="33"/>
      <c r="H123" s="193"/>
      <c r="I123" s="190"/>
      <c r="J123" s="32">
        <f t="shared" si="12"/>
        <v>0</v>
      </c>
      <c r="K123" s="32"/>
      <c r="L123" s="32"/>
      <c r="M123" s="32"/>
      <c r="N123" s="33" t="s">
        <v>31</v>
      </c>
      <c r="O123" s="34" t="str">
        <f t="shared" si="13"/>
        <v>CORRECTO</v>
      </c>
      <c r="P123" s="63"/>
      <c r="Q123" s="80"/>
      <c r="R123" s="80"/>
      <c r="S123" s="80"/>
      <c r="T123" s="80"/>
      <c r="U123" s="80"/>
      <c r="V123" s="80"/>
      <c r="W123" s="80"/>
      <c r="X123" s="18"/>
      <c r="Y123" s="18"/>
      <c r="Z123" s="18"/>
      <c r="AA123" s="18"/>
      <c r="AB123" s="18"/>
      <c r="AC123" s="18"/>
      <c r="AD123" s="18"/>
      <c r="AE123" s="18"/>
      <c r="AF123" s="18"/>
      <c r="AG123" s="18"/>
      <c r="AH123" s="18"/>
      <c r="AI123" s="18"/>
      <c r="AJ123" s="18"/>
      <c r="AK123" s="18"/>
      <c r="AL123" s="18"/>
      <c r="AM123" s="18"/>
    </row>
    <row r="124" spans="1:39" ht="16.5" customHeight="1">
      <c r="A124" s="12"/>
      <c r="B124" s="201"/>
      <c r="C124" s="30" t="s">
        <v>110</v>
      </c>
      <c r="D124" s="33"/>
      <c r="E124" s="189" t="s">
        <v>6</v>
      </c>
      <c r="F124" s="190"/>
      <c r="G124" s="33"/>
      <c r="H124" s="193"/>
      <c r="I124" s="190"/>
      <c r="J124" s="32">
        <f t="shared" si="12"/>
        <v>0</v>
      </c>
      <c r="K124" s="32"/>
      <c r="L124" s="32"/>
      <c r="M124" s="32"/>
      <c r="N124" s="33" t="s">
        <v>31</v>
      </c>
      <c r="O124" s="34" t="str">
        <f t="shared" si="13"/>
        <v>CORRECTO</v>
      </c>
      <c r="P124" s="63"/>
      <c r="Q124" s="80"/>
      <c r="R124" s="80"/>
      <c r="S124" s="80"/>
      <c r="T124" s="80"/>
      <c r="U124" s="80"/>
      <c r="V124" s="80"/>
      <c r="W124" s="80"/>
      <c r="X124" s="18"/>
      <c r="Y124" s="18"/>
      <c r="Z124" s="18"/>
      <c r="AA124" s="18"/>
      <c r="AB124" s="18"/>
      <c r="AC124" s="18"/>
      <c r="AD124" s="18"/>
      <c r="AE124" s="18"/>
      <c r="AF124" s="18"/>
      <c r="AG124" s="18"/>
      <c r="AH124" s="18"/>
      <c r="AI124" s="18"/>
      <c r="AJ124" s="18"/>
      <c r="AK124" s="18"/>
      <c r="AL124" s="18"/>
      <c r="AM124" s="18"/>
    </row>
    <row r="125" spans="1:39" ht="16.5" customHeight="1">
      <c r="A125" s="12"/>
      <c r="B125" s="201"/>
      <c r="C125" s="30" t="s">
        <v>111</v>
      </c>
      <c r="D125" s="33"/>
      <c r="E125" s="189" t="s">
        <v>6</v>
      </c>
      <c r="F125" s="190"/>
      <c r="G125" s="33"/>
      <c r="H125" s="193"/>
      <c r="I125" s="190"/>
      <c r="J125" s="32">
        <f t="shared" si="12"/>
        <v>0</v>
      </c>
      <c r="K125" s="32"/>
      <c r="L125" s="32"/>
      <c r="M125" s="32"/>
      <c r="N125" s="33" t="s">
        <v>31</v>
      </c>
      <c r="O125" s="34" t="str">
        <f t="shared" si="13"/>
        <v>CORRECTO</v>
      </c>
      <c r="P125" s="63"/>
      <c r="Q125" s="80"/>
      <c r="R125" s="80"/>
      <c r="S125" s="80"/>
      <c r="T125" s="80"/>
      <c r="U125" s="80"/>
      <c r="V125" s="80"/>
      <c r="W125" s="80"/>
      <c r="X125" s="18"/>
      <c r="Y125" s="18"/>
      <c r="Z125" s="18"/>
      <c r="AA125" s="18"/>
      <c r="AB125" s="18"/>
      <c r="AC125" s="18"/>
      <c r="AD125" s="18"/>
      <c r="AE125" s="18"/>
      <c r="AF125" s="18"/>
      <c r="AG125" s="18"/>
      <c r="AH125" s="18"/>
      <c r="AI125" s="18"/>
      <c r="AJ125" s="18"/>
      <c r="AK125" s="18"/>
      <c r="AL125" s="18"/>
      <c r="AM125" s="18"/>
    </row>
    <row r="126" spans="1:39" ht="16.5" customHeight="1">
      <c r="A126" s="12"/>
      <c r="B126" s="201"/>
      <c r="C126" s="30" t="s">
        <v>112</v>
      </c>
      <c r="D126" s="33"/>
      <c r="E126" s="189" t="s">
        <v>6</v>
      </c>
      <c r="F126" s="190"/>
      <c r="G126" s="33"/>
      <c r="H126" s="193"/>
      <c r="I126" s="190"/>
      <c r="J126" s="32">
        <f t="shared" si="12"/>
        <v>0</v>
      </c>
      <c r="K126" s="32"/>
      <c r="L126" s="32"/>
      <c r="M126" s="32"/>
      <c r="N126" s="33" t="s">
        <v>31</v>
      </c>
      <c r="O126" s="34" t="str">
        <f t="shared" si="13"/>
        <v>CORRECTO</v>
      </c>
      <c r="P126" s="63"/>
      <c r="Q126" s="80"/>
      <c r="R126" s="80"/>
      <c r="S126" s="80"/>
      <c r="T126" s="80"/>
      <c r="U126" s="80"/>
      <c r="V126" s="80"/>
      <c r="W126" s="80"/>
      <c r="X126" s="18"/>
      <c r="Y126" s="18"/>
      <c r="Z126" s="18"/>
      <c r="AA126" s="18"/>
      <c r="AB126" s="18"/>
      <c r="AC126" s="18"/>
      <c r="AD126" s="18"/>
      <c r="AE126" s="18"/>
      <c r="AF126" s="18"/>
      <c r="AG126" s="18"/>
      <c r="AH126" s="18"/>
      <c r="AI126" s="18"/>
      <c r="AJ126" s="18"/>
      <c r="AK126" s="18"/>
      <c r="AL126" s="18"/>
      <c r="AM126" s="18"/>
    </row>
    <row r="127" spans="1:39" ht="16.5" customHeight="1">
      <c r="A127" s="12"/>
      <c r="B127" s="201"/>
      <c r="C127" s="30" t="s">
        <v>113</v>
      </c>
      <c r="D127" s="33"/>
      <c r="E127" s="189" t="s">
        <v>6</v>
      </c>
      <c r="F127" s="190"/>
      <c r="G127" s="33"/>
      <c r="H127" s="193"/>
      <c r="I127" s="190"/>
      <c r="J127" s="32">
        <f t="shared" si="12"/>
        <v>0</v>
      </c>
      <c r="K127" s="32"/>
      <c r="L127" s="32"/>
      <c r="M127" s="32"/>
      <c r="N127" s="33" t="s">
        <v>31</v>
      </c>
      <c r="O127" s="34" t="str">
        <f t="shared" si="13"/>
        <v>CORRECTO</v>
      </c>
      <c r="P127" s="63"/>
      <c r="Q127" s="80"/>
      <c r="R127" s="80"/>
      <c r="S127" s="80"/>
      <c r="T127" s="80"/>
      <c r="U127" s="80"/>
      <c r="V127" s="80"/>
      <c r="W127" s="80"/>
      <c r="X127" s="18"/>
      <c r="Y127" s="18"/>
      <c r="Z127" s="18"/>
      <c r="AA127" s="18"/>
      <c r="AB127" s="18"/>
      <c r="AC127" s="18"/>
      <c r="AD127" s="18"/>
      <c r="AE127" s="18"/>
      <c r="AF127" s="18"/>
      <c r="AG127" s="18"/>
      <c r="AH127" s="18"/>
      <c r="AI127" s="18"/>
      <c r="AJ127" s="18"/>
      <c r="AK127" s="18"/>
      <c r="AL127" s="18"/>
      <c r="AM127" s="18"/>
    </row>
    <row r="128" spans="1:39" ht="16.5" customHeight="1">
      <c r="A128" s="12"/>
      <c r="B128" s="201"/>
      <c r="C128" s="30" t="s">
        <v>114</v>
      </c>
      <c r="D128" s="33"/>
      <c r="E128" s="189" t="s">
        <v>6</v>
      </c>
      <c r="F128" s="190"/>
      <c r="G128" s="33"/>
      <c r="H128" s="193"/>
      <c r="I128" s="190"/>
      <c r="J128" s="32">
        <f t="shared" si="12"/>
        <v>0</v>
      </c>
      <c r="K128" s="32"/>
      <c r="L128" s="32"/>
      <c r="M128" s="32"/>
      <c r="N128" s="33" t="s">
        <v>31</v>
      </c>
      <c r="O128" s="34" t="str">
        <f t="shared" si="13"/>
        <v>CORRECTO</v>
      </c>
      <c r="P128" s="63"/>
      <c r="Q128" s="80"/>
      <c r="R128" s="80"/>
      <c r="S128" s="80"/>
      <c r="T128" s="80"/>
      <c r="U128" s="80"/>
      <c r="V128" s="80"/>
      <c r="W128" s="80"/>
      <c r="X128" s="18"/>
      <c r="Y128" s="18"/>
      <c r="Z128" s="18"/>
      <c r="AA128" s="18"/>
      <c r="AB128" s="18"/>
      <c r="AC128" s="18"/>
      <c r="AD128" s="18"/>
      <c r="AE128" s="18"/>
      <c r="AF128" s="18"/>
      <c r="AG128" s="18"/>
      <c r="AH128" s="18"/>
      <c r="AI128" s="18"/>
      <c r="AJ128" s="18"/>
      <c r="AK128" s="18"/>
      <c r="AL128" s="18"/>
      <c r="AM128" s="18"/>
    </row>
    <row r="129" spans="1:39" ht="16.5" customHeight="1">
      <c r="A129" s="12"/>
      <c r="B129" s="201"/>
      <c r="C129" s="30" t="s">
        <v>115</v>
      </c>
      <c r="D129" s="33"/>
      <c r="E129" s="189" t="s">
        <v>6</v>
      </c>
      <c r="F129" s="190"/>
      <c r="G129" s="33"/>
      <c r="H129" s="193"/>
      <c r="I129" s="190"/>
      <c r="J129" s="32">
        <f t="shared" si="12"/>
        <v>0</v>
      </c>
      <c r="K129" s="32"/>
      <c r="L129" s="32"/>
      <c r="M129" s="32"/>
      <c r="N129" s="33" t="s">
        <v>31</v>
      </c>
      <c r="O129" s="34" t="str">
        <f t="shared" si="13"/>
        <v>CORRECTO</v>
      </c>
      <c r="P129" s="63"/>
      <c r="Q129" s="80"/>
      <c r="R129" s="80"/>
      <c r="S129" s="80"/>
      <c r="T129" s="80"/>
      <c r="U129" s="80"/>
      <c r="V129" s="80"/>
      <c r="W129" s="80"/>
      <c r="X129" s="18"/>
      <c r="Y129" s="18"/>
      <c r="Z129" s="18"/>
      <c r="AA129" s="18"/>
      <c r="AB129" s="18"/>
      <c r="AC129" s="18"/>
      <c r="AD129" s="18"/>
      <c r="AE129" s="18"/>
      <c r="AF129" s="18"/>
      <c r="AG129" s="18"/>
      <c r="AH129" s="18"/>
      <c r="AI129" s="18"/>
      <c r="AJ129" s="18"/>
      <c r="AK129" s="18"/>
      <c r="AL129" s="18"/>
      <c r="AM129" s="18"/>
    </row>
    <row r="130" spans="1:39" ht="16.5" customHeight="1">
      <c r="A130" s="12"/>
      <c r="B130" s="201"/>
      <c r="C130" s="30" t="s">
        <v>116</v>
      </c>
      <c r="D130" s="33"/>
      <c r="E130" s="189" t="s">
        <v>6</v>
      </c>
      <c r="F130" s="190"/>
      <c r="G130" s="33"/>
      <c r="H130" s="193"/>
      <c r="I130" s="190"/>
      <c r="J130" s="32">
        <f t="shared" si="12"/>
        <v>0</v>
      </c>
      <c r="K130" s="32"/>
      <c r="L130" s="32"/>
      <c r="M130" s="32"/>
      <c r="N130" s="33" t="s">
        <v>31</v>
      </c>
      <c r="O130" s="34" t="str">
        <f t="shared" si="13"/>
        <v>CORRECTO</v>
      </c>
      <c r="P130" s="63"/>
      <c r="Q130" s="80"/>
      <c r="R130" s="80"/>
      <c r="S130" s="80"/>
      <c r="T130" s="80"/>
      <c r="U130" s="80"/>
      <c r="V130" s="80"/>
      <c r="W130" s="80"/>
      <c r="X130" s="18"/>
      <c r="Y130" s="18"/>
      <c r="Z130" s="18"/>
      <c r="AA130" s="18"/>
      <c r="AB130" s="18"/>
      <c r="AC130" s="18"/>
      <c r="AD130" s="18"/>
      <c r="AE130" s="18"/>
      <c r="AF130" s="18"/>
      <c r="AG130" s="18"/>
      <c r="AH130" s="18"/>
      <c r="AI130" s="18"/>
      <c r="AJ130" s="18"/>
      <c r="AK130" s="18"/>
      <c r="AL130" s="18"/>
      <c r="AM130" s="18"/>
    </row>
    <row r="131" spans="1:39" ht="16.5" customHeight="1">
      <c r="A131" s="12"/>
      <c r="B131" s="201"/>
      <c r="C131" s="30" t="s">
        <v>117</v>
      </c>
      <c r="D131" s="33"/>
      <c r="E131" s="189" t="s">
        <v>6</v>
      </c>
      <c r="F131" s="190"/>
      <c r="G131" s="33"/>
      <c r="H131" s="193"/>
      <c r="I131" s="190"/>
      <c r="J131" s="32">
        <f t="shared" si="12"/>
        <v>0</v>
      </c>
      <c r="K131" s="32"/>
      <c r="L131" s="32"/>
      <c r="M131" s="32"/>
      <c r="N131" s="33" t="s">
        <v>31</v>
      </c>
      <c r="O131" s="34" t="str">
        <f t="shared" si="13"/>
        <v>CORRECTO</v>
      </c>
      <c r="P131" s="63"/>
      <c r="Q131" s="80"/>
      <c r="R131" s="80"/>
      <c r="S131" s="80"/>
      <c r="T131" s="80"/>
      <c r="U131" s="80"/>
      <c r="V131" s="80"/>
      <c r="W131" s="80"/>
      <c r="X131" s="18"/>
      <c r="Y131" s="18"/>
      <c r="Z131" s="18"/>
      <c r="AA131" s="18"/>
      <c r="AB131" s="18"/>
      <c r="AC131" s="18"/>
      <c r="AD131" s="18"/>
      <c r="AE131" s="18"/>
      <c r="AF131" s="18"/>
      <c r="AG131" s="18"/>
      <c r="AH131" s="18"/>
      <c r="AI131" s="18"/>
      <c r="AJ131" s="18"/>
      <c r="AK131" s="18"/>
      <c r="AL131" s="18"/>
      <c r="AM131" s="18"/>
    </row>
    <row r="132" spans="1:39" ht="16.5" customHeight="1">
      <c r="A132" s="12"/>
      <c r="B132" s="201"/>
      <c r="C132" s="30" t="s">
        <v>118</v>
      </c>
      <c r="D132" s="33"/>
      <c r="E132" s="189" t="s">
        <v>6</v>
      </c>
      <c r="F132" s="190"/>
      <c r="G132" s="33"/>
      <c r="H132" s="193"/>
      <c r="I132" s="190"/>
      <c r="J132" s="32">
        <f t="shared" si="12"/>
        <v>0</v>
      </c>
      <c r="K132" s="32"/>
      <c r="L132" s="32"/>
      <c r="M132" s="32"/>
      <c r="N132" s="33" t="s">
        <v>31</v>
      </c>
      <c r="O132" s="34" t="str">
        <f t="shared" si="13"/>
        <v>CORRECTO</v>
      </c>
      <c r="P132" s="63"/>
      <c r="Q132" s="80"/>
      <c r="R132" s="80"/>
      <c r="S132" s="80"/>
      <c r="T132" s="80"/>
      <c r="U132" s="80"/>
      <c r="V132" s="80"/>
      <c r="W132" s="80"/>
      <c r="X132" s="18"/>
      <c r="Y132" s="18"/>
      <c r="Z132" s="18"/>
      <c r="AA132" s="18"/>
      <c r="AB132" s="18"/>
      <c r="AC132" s="18"/>
      <c r="AD132" s="18"/>
      <c r="AE132" s="18"/>
      <c r="AF132" s="18"/>
      <c r="AG132" s="18"/>
      <c r="AH132" s="18"/>
      <c r="AI132" s="18"/>
      <c r="AJ132" s="18"/>
      <c r="AK132" s="18"/>
      <c r="AL132" s="18"/>
      <c r="AM132" s="18"/>
    </row>
    <row r="133" spans="1:39" ht="16.5" customHeight="1">
      <c r="A133" s="12"/>
      <c r="B133" s="201"/>
      <c r="C133" s="68" t="s">
        <v>119</v>
      </c>
      <c r="D133" s="69"/>
      <c r="E133" s="189" t="s">
        <v>6</v>
      </c>
      <c r="F133" s="190"/>
      <c r="G133" s="69"/>
      <c r="H133" s="193"/>
      <c r="I133" s="190"/>
      <c r="J133" s="32">
        <f t="shared" si="12"/>
        <v>0</v>
      </c>
      <c r="K133" s="70"/>
      <c r="L133" s="70"/>
      <c r="M133" s="70"/>
      <c r="N133" s="33" t="s">
        <v>31</v>
      </c>
      <c r="O133" s="34" t="str">
        <f t="shared" si="13"/>
        <v>CORRECTO</v>
      </c>
      <c r="P133" s="71"/>
      <c r="Q133" s="80"/>
      <c r="R133" s="80"/>
      <c r="S133" s="80"/>
      <c r="T133" s="80"/>
      <c r="U133" s="80"/>
      <c r="V133" s="80"/>
      <c r="W133" s="80"/>
      <c r="X133" s="18"/>
      <c r="Y133" s="18"/>
      <c r="Z133" s="18"/>
      <c r="AA133" s="18"/>
      <c r="AB133" s="18"/>
      <c r="AC133" s="18"/>
      <c r="AD133" s="18"/>
      <c r="AE133" s="18"/>
      <c r="AF133" s="18"/>
      <c r="AG133" s="18"/>
      <c r="AH133" s="18"/>
      <c r="AI133" s="18"/>
      <c r="AJ133" s="18"/>
      <c r="AK133" s="18"/>
      <c r="AL133" s="18"/>
      <c r="AM133" s="18"/>
    </row>
    <row r="134" spans="1:39" ht="16.5" customHeight="1">
      <c r="A134" s="12"/>
      <c r="B134" s="201"/>
      <c r="C134" s="68" t="s">
        <v>120</v>
      </c>
      <c r="D134" s="69"/>
      <c r="E134" s="189" t="s">
        <v>6</v>
      </c>
      <c r="F134" s="190"/>
      <c r="G134" s="69"/>
      <c r="H134" s="193"/>
      <c r="I134" s="190"/>
      <c r="J134" s="32">
        <f t="shared" si="12"/>
        <v>0</v>
      </c>
      <c r="K134" s="70"/>
      <c r="L134" s="70"/>
      <c r="M134" s="70"/>
      <c r="N134" s="33" t="s">
        <v>31</v>
      </c>
      <c r="O134" s="34" t="str">
        <f t="shared" si="13"/>
        <v>CORRECTO</v>
      </c>
      <c r="P134" s="71"/>
      <c r="Q134" s="80"/>
      <c r="R134" s="80"/>
      <c r="S134" s="80"/>
      <c r="T134" s="80"/>
      <c r="U134" s="80"/>
      <c r="V134" s="80"/>
      <c r="W134" s="80"/>
      <c r="X134" s="18"/>
      <c r="Y134" s="18"/>
      <c r="Z134" s="18"/>
      <c r="AA134" s="18"/>
      <c r="AB134" s="18"/>
      <c r="AC134" s="18"/>
      <c r="AD134" s="18"/>
      <c r="AE134" s="18"/>
      <c r="AF134" s="18"/>
      <c r="AG134" s="18"/>
      <c r="AH134" s="18"/>
      <c r="AI134" s="18"/>
      <c r="AJ134" s="18"/>
      <c r="AK134" s="18"/>
      <c r="AL134" s="18"/>
      <c r="AM134" s="18"/>
    </row>
    <row r="135" spans="1:39" ht="16.5" customHeight="1">
      <c r="A135" s="12"/>
      <c r="B135" s="201"/>
      <c r="C135" s="68" t="s">
        <v>121</v>
      </c>
      <c r="D135" s="69"/>
      <c r="E135" s="189" t="s">
        <v>6</v>
      </c>
      <c r="F135" s="190"/>
      <c r="G135" s="69"/>
      <c r="H135" s="193"/>
      <c r="I135" s="190"/>
      <c r="J135" s="32">
        <f t="shared" si="12"/>
        <v>0</v>
      </c>
      <c r="K135" s="70"/>
      <c r="L135" s="70"/>
      <c r="M135" s="70"/>
      <c r="N135" s="33" t="s">
        <v>31</v>
      </c>
      <c r="O135" s="34" t="str">
        <f t="shared" si="13"/>
        <v>CORRECTO</v>
      </c>
      <c r="P135" s="71"/>
      <c r="Q135" s="80"/>
      <c r="R135" s="80"/>
      <c r="S135" s="80"/>
      <c r="T135" s="80"/>
      <c r="U135" s="80"/>
      <c r="V135" s="80"/>
      <c r="W135" s="80"/>
      <c r="X135" s="18"/>
      <c r="Y135" s="18"/>
      <c r="Z135" s="18"/>
      <c r="AA135" s="18"/>
      <c r="AB135" s="18"/>
      <c r="AC135" s="18"/>
      <c r="AD135" s="18"/>
      <c r="AE135" s="18"/>
      <c r="AF135" s="18"/>
      <c r="AG135" s="18"/>
      <c r="AH135" s="18"/>
      <c r="AI135" s="18"/>
      <c r="AJ135" s="18"/>
      <c r="AK135" s="18"/>
      <c r="AL135" s="18"/>
      <c r="AM135" s="18"/>
    </row>
    <row r="136" spans="1:39" ht="16.5" customHeight="1">
      <c r="A136" s="12"/>
      <c r="B136" s="201"/>
      <c r="C136" s="68" t="s">
        <v>122</v>
      </c>
      <c r="D136" s="69"/>
      <c r="E136" s="189" t="s">
        <v>6</v>
      </c>
      <c r="F136" s="190"/>
      <c r="G136" s="69"/>
      <c r="H136" s="193"/>
      <c r="I136" s="190"/>
      <c r="J136" s="32">
        <f t="shared" si="12"/>
        <v>0</v>
      </c>
      <c r="K136" s="70"/>
      <c r="L136" s="70"/>
      <c r="M136" s="70"/>
      <c r="N136" s="33" t="s">
        <v>31</v>
      </c>
      <c r="O136" s="34" t="str">
        <f t="shared" si="13"/>
        <v>CORRECTO</v>
      </c>
      <c r="P136" s="71"/>
      <c r="Q136" s="80"/>
      <c r="R136" s="80"/>
      <c r="S136" s="80"/>
      <c r="T136" s="80"/>
      <c r="U136" s="80"/>
      <c r="V136" s="80"/>
      <c r="W136" s="80"/>
      <c r="X136" s="18"/>
      <c r="Y136" s="18"/>
      <c r="Z136" s="18"/>
      <c r="AA136" s="18"/>
      <c r="AB136" s="18"/>
      <c r="AC136" s="18"/>
      <c r="AD136" s="18"/>
      <c r="AE136" s="18"/>
      <c r="AF136" s="18"/>
      <c r="AG136" s="18"/>
      <c r="AH136" s="18"/>
      <c r="AI136" s="18"/>
      <c r="AJ136" s="18"/>
      <c r="AK136" s="18"/>
      <c r="AL136" s="18"/>
      <c r="AM136" s="18"/>
    </row>
    <row r="137" spans="1:39" ht="16.5" customHeight="1">
      <c r="A137" s="12"/>
      <c r="B137" s="201"/>
      <c r="C137" s="30" t="s">
        <v>35</v>
      </c>
      <c r="D137" s="69"/>
      <c r="E137" s="189" t="s">
        <v>6</v>
      </c>
      <c r="F137" s="190"/>
      <c r="G137" s="69"/>
      <c r="H137" s="193"/>
      <c r="I137" s="190"/>
      <c r="J137" s="32">
        <f t="shared" si="12"/>
        <v>0</v>
      </c>
      <c r="K137" s="70"/>
      <c r="L137" s="70"/>
      <c r="M137" s="70"/>
      <c r="N137" s="33" t="s">
        <v>31</v>
      </c>
      <c r="O137" s="34" t="str">
        <f t="shared" si="13"/>
        <v>CORRECTO</v>
      </c>
      <c r="P137" s="71"/>
      <c r="Q137" s="80"/>
      <c r="R137" s="80"/>
      <c r="S137" s="80"/>
      <c r="T137" s="80"/>
      <c r="U137" s="80"/>
      <c r="V137" s="80"/>
      <c r="W137" s="80"/>
      <c r="X137" s="18"/>
      <c r="Y137" s="18"/>
      <c r="Z137" s="18"/>
      <c r="AA137" s="18"/>
      <c r="AB137" s="18"/>
      <c r="AC137" s="18"/>
      <c r="AD137" s="18"/>
      <c r="AE137" s="18"/>
      <c r="AF137" s="18"/>
      <c r="AG137" s="18"/>
      <c r="AH137" s="18"/>
      <c r="AI137" s="18"/>
      <c r="AJ137" s="18"/>
      <c r="AK137" s="18"/>
      <c r="AL137" s="18"/>
      <c r="AM137" s="18"/>
    </row>
    <row r="138" spans="1:39" ht="16.5" customHeight="1">
      <c r="A138" s="12"/>
      <c r="B138" s="201"/>
      <c r="C138" s="30" t="s">
        <v>35</v>
      </c>
      <c r="D138" s="69"/>
      <c r="E138" s="189" t="s">
        <v>6</v>
      </c>
      <c r="F138" s="190"/>
      <c r="G138" s="69"/>
      <c r="H138" s="193"/>
      <c r="I138" s="190"/>
      <c r="J138" s="32">
        <f t="shared" si="12"/>
        <v>0</v>
      </c>
      <c r="K138" s="70"/>
      <c r="L138" s="70"/>
      <c r="M138" s="70"/>
      <c r="N138" s="33" t="s">
        <v>31</v>
      </c>
      <c r="O138" s="34" t="str">
        <f t="shared" si="13"/>
        <v>CORRECTO</v>
      </c>
      <c r="P138" s="71"/>
      <c r="Q138" s="80"/>
      <c r="R138" s="80"/>
      <c r="S138" s="80"/>
      <c r="T138" s="80"/>
      <c r="U138" s="80"/>
      <c r="V138" s="80"/>
      <c r="W138" s="80"/>
      <c r="X138" s="18"/>
      <c r="Y138" s="18"/>
      <c r="Z138" s="18"/>
      <c r="AA138" s="18"/>
      <c r="AB138" s="18"/>
      <c r="AC138" s="18"/>
      <c r="AD138" s="18"/>
      <c r="AE138" s="18"/>
      <c r="AF138" s="18"/>
      <c r="AG138" s="18"/>
      <c r="AH138" s="18"/>
      <c r="AI138" s="18"/>
      <c r="AJ138" s="18"/>
      <c r="AK138" s="18"/>
      <c r="AL138" s="18"/>
      <c r="AM138" s="18"/>
    </row>
    <row r="139" spans="1:39" ht="16.5" customHeight="1">
      <c r="A139" s="12"/>
      <c r="B139" s="201"/>
      <c r="C139" s="30" t="s">
        <v>35</v>
      </c>
      <c r="D139" s="75"/>
      <c r="E139" s="189" t="s">
        <v>6</v>
      </c>
      <c r="F139" s="190"/>
      <c r="G139" s="75"/>
      <c r="H139" s="194"/>
      <c r="I139" s="195"/>
      <c r="J139" s="32">
        <f t="shared" si="12"/>
        <v>0</v>
      </c>
      <c r="K139" s="38"/>
      <c r="L139" s="38"/>
      <c r="M139" s="38"/>
      <c r="N139" s="33" t="s">
        <v>31</v>
      </c>
      <c r="O139" s="97" t="str">
        <f t="shared" si="13"/>
        <v>CORRECTO</v>
      </c>
      <c r="P139" s="79"/>
      <c r="Q139" s="80"/>
      <c r="R139" s="80"/>
      <c r="S139" s="80"/>
      <c r="T139" s="80"/>
      <c r="U139" s="80"/>
      <c r="V139" s="80"/>
      <c r="W139" s="80"/>
      <c r="X139" s="18"/>
      <c r="Y139" s="18"/>
      <c r="Z139" s="18"/>
      <c r="AA139" s="18"/>
      <c r="AB139" s="18"/>
      <c r="AC139" s="18"/>
      <c r="AD139" s="18"/>
      <c r="AE139" s="18"/>
      <c r="AF139" s="18"/>
      <c r="AG139" s="18"/>
      <c r="AH139" s="18"/>
      <c r="AI139" s="18"/>
      <c r="AJ139" s="18"/>
      <c r="AK139" s="18"/>
      <c r="AL139" s="18"/>
      <c r="AM139" s="18"/>
    </row>
    <row r="140" spans="1:39" ht="16.5" customHeight="1">
      <c r="A140" s="12"/>
      <c r="B140" s="202"/>
      <c r="C140" s="196" t="s">
        <v>36</v>
      </c>
      <c r="D140" s="209"/>
      <c r="E140" s="209"/>
      <c r="F140" s="209"/>
      <c r="G140" s="197"/>
      <c r="H140" s="196"/>
      <c r="I140" s="197"/>
      <c r="J140" s="42">
        <f t="shared" ref="J140:M140" si="14">SUM(J122:J139)</f>
        <v>0</v>
      </c>
      <c r="K140" s="42">
        <f t="shared" si="14"/>
        <v>0</v>
      </c>
      <c r="L140" s="42">
        <f t="shared" si="14"/>
        <v>0</v>
      </c>
      <c r="M140" s="42">
        <f t="shared" si="14"/>
        <v>0</v>
      </c>
      <c r="N140" s="43"/>
      <c r="O140" s="44" t="str">
        <f t="shared" si="13"/>
        <v>CORRECTO</v>
      </c>
      <c r="P140" s="89"/>
      <c r="Q140" s="80"/>
      <c r="R140" s="80"/>
      <c r="S140" s="80"/>
      <c r="T140" s="80"/>
      <c r="U140" s="80"/>
      <c r="V140" s="80"/>
      <c r="W140" s="80"/>
      <c r="X140" s="18"/>
      <c r="Y140" s="18"/>
      <c r="Z140" s="18"/>
      <c r="AA140" s="18"/>
      <c r="AB140" s="18"/>
      <c r="AC140" s="18"/>
      <c r="AD140" s="18"/>
      <c r="AE140" s="18"/>
      <c r="AF140" s="18"/>
      <c r="AG140" s="18"/>
      <c r="AH140" s="18"/>
      <c r="AI140" s="18"/>
      <c r="AJ140" s="18"/>
      <c r="AK140" s="18"/>
      <c r="AL140" s="18"/>
      <c r="AM140" s="18"/>
    </row>
    <row r="141" spans="1:39" ht="16.5" customHeight="1">
      <c r="A141" s="12"/>
      <c r="B141" s="235" t="s">
        <v>214</v>
      </c>
      <c r="C141" s="220"/>
      <c r="D141" s="220"/>
      <c r="E141" s="220"/>
      <c r="F141" s="220"/>
      <c r="G141" s="220"/>
      <c r="H141" s="220"/>
      <c r="I141" s="220"/>
      <c r="J141" s="220"/>
      <c r="K141" s="220"/>
      <c r="L141" s="220"/>
      <c r="M141" s="220"/>
      <c r="N141" s="220"/>
      <c r="O141" s="220"/>
      <c r="P141" s="221"/>
      <c r="Q141" s="80"/>
      <c r="R141" s="80"/>
      <c r="S141" s="80"/>
      <c r="T141" s="80"/>
      <c r="U141" s="80"/>
      <c r="V141" s="80"/>
      <c r="W141" s="80"/>
      <c r="X141" s="18"/>
      <c r="Y141" s="18"/>
      <c r="Z141" s="18"/>
      <c r="AA141" s="18"/>
      <c r="AB141" s="18"/>
      <c r="AC141" s="18"/>
      <c r="AD141" s="18"/>
      <c r="AE141" s="18"/>
      <c r="AF141" s="18"/>
      <c r="AG141" s="18"/>
      <c r="AH141" s="18"/>
      <c r="AI141" s="18"/>
      <c r="AJ141" s="18"/>
      <c r="AK141" s="18"/>
      <c r="AL141" s="18"/>
      <c r="AM141" s="18"/>
    </row>
    <row r="142" spans="1:39" ht="16.5" customHeight="1">
      <c r="A142" s="12"/>
      <c r="B142" s="225"/>
      <c r="C142" s="226"/>
      <c r="D142" s="226"/>
      <c r="E142" s="226"/>
      <c r="F142" s="226"/>
      <c r="G142" s="226"/>
      <c r="H142" s="226"/>
      <c r="I142" s="226"/>
      <c r="J142" s="226"/>
      <c r="K142" s="226"/>
      <c r="L142" s="226"/>
      <c r="M142" s="226"/>
      <c r="N142" s="226"/>
      <c r="O142" s="226"/>
      <c r="P142" s="227"/>
      <c r="Q142" s="80"/>
      <c r="R142" s="80"/>
      <c r="S142" s="80"/>
      <c r="T142" s="80"/>
      <c r="U142" s="80"/>
      <c r="V142" s="80"/>
      <c r="W142" s="80"/>
      <c r="X142" s="18"/>
      <c r="Y142" s="18"/>
      <c r="Z142" s="18"/>
      <c r="AA142" s="18"/>
      <c r="AB142" s="18"/>
      <c r="AC142" s="18"/>
      <c r="AD142" s="18"/>
      <c r="AE142" s="18"/>
      <c r="AF142" s="18"/>
      <c r="AG142" s="18"/>
      <c r="AH142" s="18"/>
      <c r="AI142" s="18"/>
      <c r="AJ142" s="18"/>
      <c r="AK142" s="18"/>
      <c r="AL142" s="18"/>
      <c r="AM142" s="18"/>
    </row>
    <row r="143" spans="1:39" ht="48" customHeight="1">
      <c r="A143" s="12"/>
      <c r="B143" s="46"/>
      <c r="C143" s="22" t="s">
        <v>17</v>
      </c>
      <c r="D143" s="21" t="s">
        <v>18</v>
      </c>
      <c r="E143" s="205" t="s">
        <v>19</v>
      </c>
      <c r="F143" s="197"/>
      <c r="G143" s="21" t="s">
        <v>20</v>
      </c>
      <c r="H143" s="21" t="s">
        <v>21</v>
      </c>
      <c r="I143" s="47" t="s">
        <v>38</v>
      </c>
      <c r="J143" s="21" t="s">
        <v>22</v>
      </c>
      <c r="K143" s="22" t="s">
        <v>23</v>
      </c>
      <c r="L143" s="22" t="s">
        <v>24</v>
      </c>
      <c r="M143" s="22" t="s">
        <v>25</v>
      </c>
      <c r="N143" s="22" t="s">
        <v>26</v>
      </c>
      <c r="O143" s="22" t="s">
        <v>27</v>
      </c>
      <c r="P143" s="47" t="s">
        <v>28</v>
      </c>
      <c r="Q143" s="80"/>
      <c r="R143" s="80"/>
      <c r="S143" s="80"/>
      <c r="T143" s="80"/>
      <c r="U143" s="80"/>
      <c r="V143" s="80"/>
      <c r="W143" s="80"/>
      <c r="X143" s="18"/>
      <c r="Y143" s="18"/>
      <c r="Z143" s="18"/>
      <c r="AA143" s="18"/>
      <c r="AB143" s="18"/>
      <c r="AC143" s="18"/>
      <c r="AD143" s="18"/>
      <c r="AE143" s="18"/>
      <c r="AF143" s="18"/>
      <c r="AG143" s="18"/>
      <c r="AH143" s="18"/>
      <c r="AI143" s="18"/>
      <c r="AJ143" s="18"/>
      <c r="AK143" s="18"/>
      <c r="AL143" s="18"/>
      <c r="AM143" s="18"/>
    </row>
    <row r="144" spans="1:39" ht="16.5" customHeight="1">
      <c r="A144" s="12"/>
      <c r="B144" s="200" t="s">
        <v>124</v>
      </c>
      <c r="C144" s="98" t="s">
        <v>125</v>
      </c>
      <c r="D144" s="99"/>
      <c r="E144" s="208" t="s">
        <v>6</v>
      </c>
      <c r="F144" s="192"/>
      <c r="G144" s="99"/>
      <c r="H144" s="100"/>
      <c r="I144" s="27" t="s">
        <v>6</v>
      </c>
      <c r="J144" s="26">
        <f t="shared" ref="J144:J152" si="15">D144*G144*H144</f>
        <v>0</v>
      </c>
      <c r="K144" s="26"/>
      <c r="L144" s="26"/>
      <c r="M144" s="26"/>
      <c r="N144" s="27" t="s">
        <v>31</v>
      </c>
      <c r="O144" s="49" t="str">
        <f t="shared" ref="O144:O153" si="16">IF((K144+L144+M144=J144),"CORRECTO","ERROR")</f>
        <v>CORRECTO</v>
      </c>
      <c r="P144" s="29"/>
      <c r="Q144" s="80"/>
      <c r="R144" s="80"/>
      <c r="S144" s="80"/>
      <c r="T144" s="80"/>
      <c r="U144" s="80"/>
      <c r="V144" s="80"/>
      <c r="W144" s="80"/>
      <c r="X144" s="18"/>
      <c r="Y144" s="18"/>
      <c r="Z144" s="18"/>
      <c r="AA144" s="18"/>
      <c r="AB144" s="18"/>
      <c r="AC144" s="18"/>
      <c r="AD144" s="18"/>
      <c r="AE144" s="18"/>
      <c r="AF144" s="18"/>
      <c r="AG144" s="18"/>
      <c r="AH144" s="18"/>
      <c r="AI144" s="18"/>
      <c r="AJ144" s="18"/>
      <c r="AK144" s="18"/>
      <c r="AL144" s="18"/>
      <c r="AM144" s="18"/>
    </row>
    <row r="145" spans="1:39" ht="16.5" customHeight="1">
      <c r="A145" s="12"/>
      <c r="B145" s="201"/>
      <c r="C145" s="68" t="s">
        <v>126</v>
      </c>
      <c r="D145" s="101"/>
      <c r="E145" s="189" t="s">
        <v>6</v>
      </c>
      <c r="F145" s="190"/>
      <c r="G145" s="101"/>
      <c r="H145" s="70"/>
      <c r="I145" s="33" t="s">
        <v>6</v>
      </c>
      <c r="J145" s="50">
        <f t="shared" si="15"/>
        <v>0</v>
      </c>
      <c r="K145" s="32"/>
      <c r="L145" s="32"/>
      <c r="M145" s="32"/>
      <c r="N145" s="33" t="s">
        <v>31</v>
      </c>
      <c r="O145" s="51" t="str">
        <f t="shared" si="16"/>
        <v>CORRECTO</v>
      </c>
      <c r="P145" s="35"/>
      <c r="Q145" s="80"/>
      <c r="R145" s="80"/>
      <c r="S145" s="80"/>
      <c r="T145" s="80"/>
      <c r="U145" s="80"/>
      <c r="V145" s="80"/>
      <c r="W145" s="80"/>
      <c r="X145" s="18"/>
      <c r="Y145" s="18"/>
      <c r="Z145" s="18"/>
      <c r="AA145" s="18"/>
      <c r="AB145" s="18"/>
      <c r="AC145" s="18"/>
      <c r="AD145" s="18"/>
      <c r="AE145" s="18"/>
      <c r="AF145" s="18"/>
      <c r="AG145" s="18"/>
      <c r="AH145" s="18"/>
      <c r="AI145" s="18"/>
      <c r="AJ145" s="18"/>
      <c r="AK145" s="18"/>
      <c r="AL145" s="18"/>
      <c r="AM145" s="18"/>
    </row>
    <row r="146" spans="1:39" ht="16.5" customHeight="1">
      <c r="A146" s="12"/>
      <c r="B146" s="201"/>
      <c r="C146" s="68" t="s">
        <v>127</v>
      </c>
      <c r="D146" s="101"/>
      <c r="E146" s="189" t="s">
        <v>6</v>
      </c>
      <c r="F146" s="190"/>
      <c r="G146" s="101"/>
      <c r="H146" s="70"/>
      <c r="I146" s="33" t="s">
        <v>6</v>
      </c>
      <c r="J146" s="50">
        <f t="shared" si="15"/>
        <v>0</v>
      </c>
      <c r="K146" s="32"/>
      <c r="L146" s="32"/>
      <c r="M146" s="32"/>
      <c r="N146" s="33" t="s">
        <v>31</v>
      </c>
      <c r="O146" s="51" t="str">
        <f t="shared" si="16"/>
        <v>CORRECTO</v>
      </c>
      <c r="P146" s="35"/>
      <c r="Q146" s="80"/>
      <c r="R146" s="80"/>
      <c r="S146" s="80"/>
      <c r="T146" s="80"/>
      <c r="U146" s="80"/>
      <c r="V146" s="80"/>
      <c r="W146" s="80"/>
      <c r="X146" s="18"/>
      <c r="Y146" s="18"/>
      <c r="Z146" s="18"/>
      <c r="AA146" s="18"/>
      <c r="AB146" s="18"/>
      <c r="AC146" s="18"/>
      <c r="AD146" s="18"/>
      <c r="AE146" s="18"/>
      <c r="AF146" s="18"/>
      <c r="AG146" s="18"/>
      <c r="AH146" s="18"/>
      <c r="AI146" s="18"/>
      <c r="AJ146" s="18"/>
      <c r="AK146" s="18"/>
      <c r="AL146" s="18"/>
      <c r="AM146" s="18"/>
    </row>
    <row r="147" spans="1:39" ht="16.5" customHeight="1">
      <c r="A147" s="12"/>
      <c r="B147" s="201"/>
      <c r="C147" s="68" t="s">
        <v>128</v>
      </c>
      <c r="D147" s="101"/>
      <c r="E147" s="189" t="s">
        <v>6</v>
      </c>
      <c r="F147" s="190"/>
      <c r="G147" s="101"/>
      <c r="H147" s="70"/>
      <c r="I147" s="33" t="s">
        <v>6</v>
      </c>
      <c r="J147" s="50">
        <f t="shared" si="15"/>
        <v>0</v>
      </c>
      <c r="K147" s="32"/>
      <c r="L147" s="32"/>
      <c r="M147" s="32"/>
      <c r="N147" s="33" t="s">
        <v>31</v>
      </c>
      <c r="O147" s="51" t="str">
        <f t="shared" si="16"/>
        <v>CORRECTO</v>
      </c>
      <c r="P147" s="35"/>
      <c r="Q147" s="80"/>
      <c r="R147" s="80"/>
      <c r="S147" s="80"/>
      <c r="T147" s="80"/>
      <c r="U147" s="80"/>
      <c r="V147" s="80"/>
      <c r="W147" s="80"/>
      <c r="X147" s="18"/>
      <c r="Y147" s="18"/>
      <c r="Z147" s="18"/>
      <c r="AA147" s="18"/>
      <c r="AB147" s="18"/>
      <c r="AC147" s="18"/>
      <c r="AD147" s="18"/>
      <c r="AE147" s="18"/>
      <c r="AF147" s="18"/>
      <c r="AG147" s="18"/>
      <c r="AH147" s="18"/>
      <c r="AI147" s="18"/>
      <c r="AJ147" s="18"/>
      <c r="AK147" s="18"/>
      <c r="AL147" s="18"/>
      <c r="AM147" s="18"/>
    </row>
    <row r="148" spans="1:39" ht="16.5" customHeight="1">
      <c r="A148" s="12"/>
      <c r="B148" s="201"/>
      <c r="C148" s="68" t="s">
        <v>35</v>
      </c>
      <c r="D148" s="101"/>
      <c r="E148" s="189" t="s">
        <v>6</v>
      </c>
      <c r="F148" s="190"/>
      <c r="G148" s="101"/>
      <c r="H148" s="70"/>
      <c r="I148" s="33" t="s">
        <v>6</v>
      </c>
      <c r="J148" s="50">
        <f t="shared" si="15"/>
        <v>0</v>
      </c>
      <c r="K148" s="32"/>
      <c r="L148" s="32"/>
      <c r="M148" s="32"/>
      <c r="N148" s="33" t="s">
        <v>31</v>
      </c>
      <c r="O148" s="51" t="str">
        <f t="shared" si="16"/>
        <v>CORRECTO</v>
      </c>
      <c r="P148" s="35"/>
      <c r="Q148" s="80"/>
      <c r="R148" s="80"/>
      <c r="S148" s="80"/>
      <c r="T148" s="80"/>
      <c r="U148" s="80"/>
      <c r="V148" s="80"/>
      <c r="W148" s="80"/>
      <c r="X148" s="18"/>
      <c r="Y148" s="18"/>
      <c r="Z148" s="18"/>
      <c r="AA148" s="18"/>
      <c r="AB148" s="18"/>
      <c r="AC148" s="18"/>
      <c r="AD148" s="18"/>
      <c r="AE148" s="18"/>
      <c r="AF148" s="18"/>
      <c r="AG148" s="18"/>
      <c r="AH148" s="18"/>
      <c r="AI148" s="18"/>
      <c r="AJ148" s="18"/>
      <c r="AK148" s="18"/>
      <c r="AL148" s="18"/>
      <c r="AM148" s="18"/>
    </row>
    <row r="149" spans="1:39" ht="16.5" customHeight="1">
      <c r="A149" s="12"/>
      <c r="B149" s="201"/>
      <c r="C149" s="68" t="s">
        <v>35</v>
      </c>
      <c r="D149" s="101"/>
      <c r="E149" s="189" t="s">
        <v>6</v>
      </c>
      <c r="F149" s="190"/>
      <c r="G149" s="101"/>
      <c r="H149" s="70"/>
      <c r="I149" s="33" t="s">
        <v>6</v>
      </c>
      <c r="J149" s="50">
        <f t="shared" si="15"/>
        <v>0</v>
      </c>
      <c r="K149" s="32"/>
      <c r="L149" s="32"/>
      <c r="M149" s="32"/>
      <c r="N149" s="33" t="s">
        <v>31</v>
      </c>
      <c r="O149" s="51" t="str">
        <f t="shared" si="16"/>
        <v>CORRECTO</v>
      </c>
      <c r="P149" s="35"/>
      <c r="Q149" s="80"/>
      <c r="R149" s="80"/>
      <c r="S149" s="80"/>
      <c r="T149" s="80"/>
      <c r="U149" s="80"/>
      <c r="V149" s="80"/>
      <c r="W149" s="80"/>
      <c r="X149" s="18"/>
      <c r="Y149" s="18"/>
      <c r="Z149" s="18"/>
      <c r="AA149" s="18"/>
      <c r="AB149" s="18"/>
      <c r="AC149" s="18"/>
      <c r="AD149" s="18"/>
      <c r="AE149" s="18"/>
      <c r="AF149" s="18"/>
      <c r="AG149" s="18"/>
      <c r="AH149" s="18"/>
      <c r="AI149" s="18"/>
      <c r="AJ149" s="18"/>
      <c r="AK149" s="18"/>
      <c r="AL149" s="18"/>
      <c r="AM149" s="18"/>
    </row>
    <row r="150" spans="1:39" ht="16.5" customHeight="1">
      <c r="A150" s="12"/>
      <c r="B150" s="201"/>
      <c r="C150" s="68" t="s">
        <v>35</v>
      </c>
      <c r="D150" s="101"/>
      <c r="E150" s="189" t="s">
        <v>6</v>
      </c>
      <c r="F150" s="190"/>
      <c r="G150" s="101"/>
      <c r="H150" s="70"/>
      <c r="I150" s="33" t="s">
        <v>6</v>
      </c>
      <c r="J150" s="50">
        <f t="shared" si="15"/>
        <v>0</v>
      </c>
      <c r="K150" s="32"/>
      <c r="L150" s="32"/>
      <c r="M150" s="32"/>
      <c r="N150" s="33" t="s">
        <v>31</v>
      </c>
      <c r="O150" s="51" t="str">
        <f t="shared" si="16"/>
        <v>CORRECTO</v>
      </c>
      <c r="P150" s="35"/>
      <c r="Q150" s="80"/>
      <c r="R150" s="80"/>
      <c r="S150" s="80"/>
      <c r="T150" s="80"/>
      <c r="U150" s="80"/>
      <c r="V150" s="80"/>
      <c r="W150" s="80"/>
      <c r="X150" s="18"/>
      <c r="Y150" s="18"/>
      <c r="Z150" s="18"/>
      <c r="AA150" s="18"/>
      <c r="AB150" s="18"/>
      <c r="AC150" s="18"/>
      <c r="AD150" s="18"/>
      <c r="AE150" s="18"/>
      <c r="AF150" s="18"/>
      <c r="AG150" s="18"/>
      <c r="AH150" s="18"/>
      <c r="AI150" s="18"/>
      <c r="AJ150" s="18"/>
      <c r="AK150" s="18"/>
      <c r="AL150" s="18"/>
      <c r="AM150" s="18"/>
    </row>
    <row r="151" spans="1:39" ht="16.5" customHeight="1">
      <c r="A151" s="12"/>
      <c r="B151" s="201"/>
      <c r="C151" s="68" t="s">
        <v>35</v>
      </c>
      <c r="D151" s="101"/>
      <c r="E151" s="189" t="s">
        <v>6</v>
      </c>
      <c r="F151" s="190"/>
      <c r="G151" s="101"/>
      <c r="H151" s="70"/>
      <c r="I151" s="33" t="s">
        <v>6</v>
      </c>
      <c r="J151" s="50">
        <f t="shared" si="15"/>
        <v>0</v>
      </c>
      <c r="K151" s="32"/>
      <c r="L151" s="32"/>
      <c r="M151" s="32"/>
      <c r="N151" s="33" t="s">
        <v>31</v>
      </c>
      <c r="O151" s="51" t="str">
        <f t="shared" si="16"/>
        <v>CORRECTO</v>
      </c>
      <c r="P151" s="35"/>
      <c r="Q151" s="80"/>
      <c r="R151" s="80"/>
      <c r="S151" s="80"/>
      <c r="T151" s="80"/>
      <c r="U151" s="80"/>
      <c r="V151" s="80"/>
      <c r="W151" s="80"/>
      <c r="X151" s="18"/>
      <c r="Y151" s="18"/>
      <c r="Z151" s="18"/>
      <c r="AA151" s="18"/>
      <c r="AB151" s="18"/>
      <c r="AC151" s="18"/>
      <c r="AD151" s="18"/>
      <c r="AE151" s="18"/>
      <c r="AF151" s="18"/>
      <c r="AG151" s="18"/>
      <c r="AH151" s="18"/>
      <c r="AI151" s="18"/>
      <c r="AJ151" s="18"/>
      <c r="AK151" s="18"/>
      <c r="AL151" s="18"/>
      <c r="AM151" s="18"/>
    </row>
    <row r="152" spans="1:39" ht="16.5" customHeight="1">
      <c r="A152" s="12"/>
      <c r="B152" s="201"/>
      <c r="C152" s="68" t="s">
        <v>35</v>
      </c>
      <c r="D152" s="101"/>
      <c r="E152" s="189" t="s">
        <v>6</v>
      </c>
      <c r="F152" s="190"/>
      <c r="G152" s="101"/>
      <c r="H152" s="70"/>
      <c r="I152" s="33" t="s">
        <v>6</v>
      </c>
      <c r="J152" s="50">
        <f t="shared" si="15"/>
        <v>0</v>
      </c>
      <c r="K152" s="32"/>
      <c r="L152" s="32"/>
      <c r="M152" s="32"/>
      <c r="N152" s="33" t="s">
        <v>31</v>
      </c>
      <c r="O152" s="51" t="str">
        <f t="shared" si="16"/>
        <v>CORRECTO</v>
      </c>
      <c r="P152" s="35"/>
      <c r="Q152" s="80"/>
      <c r="R152" s="80"/>
      <c r="S152" s="80"/>
      <c r="T152" s="80"/>
      <c r="U152" s="80"/>
      <c r="V152" s="80"/>
      <c r="W152" s="80"/>
      <c r="X152" s="18"/>
      <c r="Y152" s="18"/>
      <c r="Z152" s="18"/>
      <c r="AA152" s="18"/>
      <c r="AB152" s="18"/>
      <c r="AC152" s="18"/>
      <c r="AD152" s="18"/>
      <c r="AE152" s="18"/>
      <c r="AF152" s="18"/>
      <c r="AG152" s="18"/>
      <c r="AH152" s="18"/>
      <c r="AI152" s="18"/>
      <c r="AJ152" s="18"/>
      <c r="AK152" s="18"/>
      <c r="AL152" s="18"/>
      <c r="AM152" s="18"/>
    </row>
    <row r="153" spans="1:39" ht="16.5" customHeight="1">
      <c r="A153" s="12"/>
      <c r="B153" s="202"/>
      <c r="C153" s="196" t="s">
        <v>36</v>
      </c>
      <c r="D153" s="209"/>
      <c r="E153" s="209"/>
      <c r="F153" s="209"/>
      <c r="G153" s="197"/>
      <c r="H153" s="196"/>
      <c r="I153" s="197"/>
      <c r="J153" s="42">
        <f t="shared" ref="J153:M153" si="17">SUM(J144:J152)</f>
        <v>0</v>
      </c>
      <c r="K153" s="42">
        <f t="shared" si="17"/>
        <v>0</v>
      </c>
      <c r="L153" s="42">
        <f t="shared" si="17"/>
        <v>0</v>
      </c>
      <c r="M153" s="42">
        <f t="shared" si="17"/>
        <v>0</v>
      </c>
      <c r="N153" s="43"/>
      <c r="O153" s="44" t="str">
        <f t="shared" si="16"/>
        <v>CORRECTO</v>
      </c>
      <c r="P153" s="89"/>
      <c r="Q153" s="80"/>
      <c r="R153" s="80"/>
      <c r="S153" s="80"/>
      <c r="T153" s="80"/>
      <c r="U153" s="80"/>
      <c r="V153" s="80"/>
      <c r="W153" s="80"/>
      <c r="X153" s="18"/>
      <c r="Y153" s="18"/>
      <c r="Z153" s="18"/>
      <c r="AA153" s="18"/>
      <c r="AB153" s="18"/>
      <c r="AC153" s="18"/>
      <c r="AD153" s="18"/>
      <c r="AE153" s="18"/>
      <c r="AF153" s="18"/>
      <c r="AG153" s="18"/>
      <c r="AH153" s="18"/>
      <c r="AI153" s="18"/>
      <c r="AJ153" s="18"/>
      <c r="AK153" s="18"/>
      <c r="AL153" s="18"/>
      <c r="AM153" s="18"/>
    </row>
    <row r="154" spans="1:39" ht="30" customHeight="1">
      <c r="A154" s="12"/>
      <c r="B154" s="231" t="s">
        <v>129</v>
      </c>
      <c r="C154" s="209"/>
      <c r="D154" s="209"/>
      <c r="E154" s="209"/>
      <c r="F154" s="209"/>
      <c r="G154" s="209"/>
      <c r="H154" s="209"/>
      <c r="I154" s="209"/>
      <c r="J154" s="209"/>
      <c r="K154" s="209"/>
      <c r="L154" s="209"/>
      <c r="M154" s="209"/>
      <c r="N154" s="209"/>
      <c r="O154" s="209"/>
      <c r="P154" s="56">
        <f>SUM(J153,J140)</f>
        <v>0</v>
      </c>
      <c r="Q154" s="80"/>
      <c r="R154" s="80"/>
      <c r="S154" s="80"/>
      <c r="T154" s="80"/>
      <c r="U154" s="80"/>
      <c r="V154" s="80"/>
      <c r="W154" s="80"/>
      <c r="X154" s="18"/>
      <c r="Y154" s="18"/>
      <c r="Z154" s="18"/>
      <c r="AA154" s="18"/>
      <c r="AB154" s="18"/>
      <c r="AC154" s="18"/>
      <c r="AD154" s="18"/>
      <c r="AE154" s="18"/>
      <c r="AF154" s="18"/>
      <c r="AG154" s="18"/>
      <c r="AH154" s="18"/>
      <c r="AI154" s="18"/>
      <c r="AJ154" s="18"/>
      <c r="AK154" s="18"/>
      <c r="AL154" s="18"/>
      <c r="AM154" s="18"/>
    </row>
    <row r="155" spans="1:39" ht="16.5" customHeight="1">
      <c r="A155" s="12"/>
      <c r="B155" s="152"/>
      <c r="C155" s="153"/>
      <c r="D155" s="154"/>
      <c r="E155" s="154"/>
      <c r="F155" s="154"/>
      <c r="G155" s="154"/>
      <c r="H155" s="154"/>
      <c r="I155" s="154"/>
      <c r="J155" s="154"/>
      <c r="K155" s="153"/>
      <c r="L155" s="153"/>
      <c r="M155" s="153"/>
      <c r="N155" s="153"/>
      <c r="O155" s="153"/>
      <c r="P155" s="158"/>
      <c r="Q155" s="80"/>
      <c r="R155" s="80"/>
      <c r="S155" s="80"/>
      <c r="T155" s="80"/>
      <c r="U155" s="80"/>
      <c r="V155" s="80"/>
      <c r="W155" s="80"/>
      <c r="X155" s="18"/>
      <c r="Y155" s="18"/>
      <c r="Z155" s="18"/>
      <c r="AA155" s="18"/>
      <c r="AB155" s="18"/>
      <c r="AC155" s="18"/>
      <c r="AD155" s="18"/>
      <c r="AE155" s="18"/>
      <c r="AF155" s="18"/>
      <c r="AG155" s="18"/>
      <c r="AH155" s="18"/>
      <c r="AI155" s="18"/>
      <c r="AJ155" s="18"/>
      <c r="AK155" s="18"/>
      <c r="AL155" s="18"/>
      <c r="AM155" s="18"/>
    </row>
    <row r="156" spans="1:39" ht="16.5" customHeight="1">
      <c r="A156" s="12"/>
      <c r="B156" s="152"/>
      <c r="C156" s="153"/>
      <c r="D156" s="154"/>
      <c r="E156" s="154"/>
      <c r="F156" s="154"/>
      <c r="G156" s="154"/>
      <c r="H156" s="154"/>
      <c r="I156" s="154"/>
      <c r="J156" s="154"/>
      <c r="K156" s="153"/>
      <c r="L156" s="153"/>
      <c r="M156" s="153"/>
      <c r="N156" s="153"/>
      <c r="O156" s="153"/>
      <c r="P156" s="158"/>
      <c r="Q156" s="80"/>
      <c r="R156" s="80"/>
      <c r="S156" s="80"/>
      <c r="T156" s="80"/>
      <c r="U156" s="80"/>
      <c r="V156" s="80"/>
      <c r="W156" s="80"/>
      <c r="X156" s="18"/>
      <c r="Y156" s="18"/>
      <c r="Z156" s="18"/>
      <c r="AA156" s="18"/>
      <c r="AB156" s="18"/>
      <c r="AC156" s="18"/>
      <c r="AD156" s="18"/>
      <c r="AE156" s="18"/>
      <c r="AF156" s="18"/>
      <c r="AG156" s="18"/>
      <c r="AH156" s="18"/>
      <c r="AI156" s="18"/>
      <c r="AJ156" s="18"/>
      <c r="AK156" s="18"/>
      <c r="AL156" s="18"/>
      <c r="AM156" s="18"/>
    </row>
    <row r="157" spans="1:39" ht="24" customHeight="1">
      <c r="A157" s="12"/>
      <c r="B157" s="231" t="s">
        <v>130</v>
      </c>
      <c r="C157" s="209"/>
      <c r="D157" s="209"/>
      <c r="E157" s="209"/>
      <c r="F157" s="209"/>
      <c r="G157" s="209"/>
      <c r="H157" s="209"/>
      <c r="I157" s="209"/>
      <c r="J157" s="209"/>
      <c r="K157" s="209"/>
      <c r="L157" s="209"/>
      <c r="M157" s="209"/>
      <c r="N157" s="209"/>
      <c r="O157" s="209"/>
      <c r="P157" s="197"/>
      <c r="Q157" s="80"/>
      <c r="R157" s="80"/>
      <c r="S157" s="80"/>
      <c r="T157" s="80"/>
      <c r="U157" s="80"/>
      <c r="V157" s="80"/>
      <c r="W157" s="80"/>
      <c r="X157" s="18"/>
      <c r="Y157" s="18"/>
      <c r="Z157" s="18"/>
      <c r="AA157" s="18"/>
      <c r="AB157" s="18"/>
      <c r="AC157" s="18"/>
      <c r="AD157" s="18"/>
      <c r="AE157" s="18"/>
      <c r="AF157" s="18"/>
      <c r="AG157" s="18"/>
      <c r="AH157" s="18"/>
      <c r="AI157" s="18"/>
      <c r="AJ157" s="18"/>
      <c r="AK157" s="18"/>
      <c r="AL157" s="18"/>
      <c r="AM157" s="18"/>
    </row>
    <row r="158" spans="1:39" ht="42" customHeight="1">
      <c r="A158" s="12"/>
      <c r="B158" s="46"/>
      <c r="C158" s="22" t="s">
        <v>17</v>
      </c>
      <c r="D158" s="21" t="s">
        <v>18</v>
      </c>
      <c r="E158" s="205" t="s">
        <v>19</v>
      </c>
      <c r="F158" s="197"/>
      <c r="G158" s="21" t="s">
        <v>20</v>
      </c>
      <c r="H158" s="205" t="s">
        <v>21</v>
      </c>
      <c r="I158" s="197"/>
      <c r="J158" s="21" t="s">
        <v>22</v>
      </c>
      <c r="K158" s="22" t="s">
        <v>23</v>
      </c>
      <c r="L158" s="22" t="s">
        <v>24</v>
      </c>
      <c r="M158" s="22" t="s">
        <v>25</v>
      </c>
      <c r="N158" s="22" t="s">
        <v>26</v>
      </c>
      <c r="O158" s="22" t="s">
        <v>27</v>
      </c>
      <c r="P158" s="23" t="s">
        <v>28</v>
      </c>
      <c r="Q158" s="80"/>
      <c r="R158" s="80"/>
      <c r="S158" s="80"/>
      <c r="T158" s="80"/>
      <c r="U158" s="80"/>
      <c r="V158" s="80"/>
      <c r="W158" s="80"/>
      <c r="X158" s="18"/>
      <c r="Y158" s="18"/>
      <c r="Z158" s="18"/>
      <c r="AA158" s="18"/>
      <c r="AB158" s="18"/>
      <c r="AC158" s="18"/>
      <c r="AD158" s="18"/>
      <c r="AE158" s="18"/>
      <c r="AF158" s="18"/>
      <c r="AG158" s="18"/>
      <c r="AH158" s="18"/>
      <c r="AI158" s="18"/>
      <c r="AJ158" s="18"/>
      <c r="AK158" s="18"/>
      <c r="AL158" s="18"/>
      <c r="AM158" s="18"/>
    </row>
    <row r="159" spans="1:39" ht="18" customHeight="1">
      <c r="A159" s="12"/>
      <c r="B159" s="203" t="s">
        <v>131</v>
      </c>
      <c r="C159" s="24" t="s">
        <v>132</v>
      </c>
      <c r="D159" s="27"/>
      <c r="E159" s="207" t="s">
        <v>6</v>
      </c>
      <c r="F159" s="199"/>
      <c r="G159" s="27"/>
      <c r="H159" s="198"/>
      <c r="I159" s="199"/>
      <c r="J159" s="26">
        <f t="shared" ref="J159:J172" si="18">D159*G159*H159</f>
        <v>0</v>
      </c>
      <c r="K159" s="26"/>
      <c r="L159" s="26"/>
      <c r="M159" s="26"/>
      <c r="N159" s="27" t="s">
        <v>31</v>
      </c>
      <c r="O159" s="28" t="str">
        <f t="shared" ref="O159:O173" si="19">IF((K159+L159+M159=J159),"CORRECTO","ERROR")</f>
        <v>CORRECTO</v>
      </c>
      <c r="P159" s="62"/>
      <c r="Q159" s="80"/>
      <c r="R159" s="80"/>
      <c r="S159" s="80"/>
      <c r="T159" s="80"/>
      <c r="U159" s="80"/>
      <c r="V159" s="80"/>
      <c r="W159" s="80"/>
      <c r="X159" s="18"/>
      <c r="Y159" s="18"/>
      <c r="Z159" s="18"/>
      <c r="AA159" s="18"/>
      <c r="AB159" s="18"/>
      <c r="AC159" s="18"/>
      <c r="AD159" s="18"/>
      <c r="AE159" s="18"/>
      <c r="AF159" s="18"/>
      <c r="AG159" s="18"/>
      <c r="AH159" s="18"/>
      <c r="AI159" s="18"/>
      <c r="AJ159" s="18"/>
      <c r="AK159" s="18"/>
      <c r="AL159" s="18"/>
      <c r="AM159" s="18"/>
    </row>
    <row r="160" spans="1:39" ht="18" customHeight="1">
      <c r="A160" s="12"/>
      <c r="B160" s="201"/>
      <c r="C160" s="30" t="s">
        <v>133</v>
      </c>
      <c r="D160" s="33"/>
      <c r="E160" s="189" t="s">
        <v>6</v>
      </c>
      <c r="F160" s="190"/>
      <c r="G160" s="33"/>
      <c r="H160" s="193"/>
      <c r="I160" s="190"/>
      <c r="J160" s="32">
        <f t="shared" si="18"/>
        <v>0</v>
      </c>
      <c r="K160" s="32"/>
      <c r="L160" s="32"/>
      <c r="M160" s="32"/>
      <c r="N160" s="33" t="s">
        <v>31</v>
      </c>
      <c r="O160" s="34" t="str">
        <f t="shared" si="19"/>
        <v>CORRECTO</v>
      </c>
      <c r="P160" s="63"/>
      <c r="Q160" s="80"/>
      <c r="R160" s="80"/>
      <c r="S160" s="80"/>
      <c r="T160" s="80"/>
      <c r="U160" s="80"/>
      <c r="V160" s="80"/>
      <c r="W160" s="80"/>
      <c r="X160" s="18"/>
      <c r="Y160" s="18"/>
      <c r="Z160" s="18"/>
      <c r="AA160" s="18"/>
      <c r="AB160" s="18"/>
      <c r="AC160" s="18"/>
      <c r="AD160" s="18"/>
      <c r="AE160" s="18"/>
      <c r="AF160" s="18"/>
      <c r="AG160" s="18"/>
      <c r="AH160" s="18"/>
      <c r="AI160" s="18"/>
      <c r="AJ160" s="18"/>
      <c r="AK160" s="18"/>
      <c r="AL160" s="18"/>
      <c r="AM160" s="18"/>
    </row>
    <row r="161" spans="1:39" ht="18" customHeight="1">
      <c r="A161" s="12"/>
      <c r="B161" s="201"/>
      <c r="C161" s="30" t="s">
        <v>134</v>
      </c>
      <c r="D161" s="33"/>
      <c r="E161" s="189" t="s">
        <v>6</v>
      </c>
      <c r="F161" s="190"/>
      <c r="G161" s="33"/>
      <c r="H161" s="193"/>
      <c r="I161" s="190"/>
      <c r="J161" s="32">
        <f t="shared" si="18"/>
        <v>0</v>
      </c>
      <c r="K161" s="32"/>
      <c r="L161" s="32"/>
      <c r="M161" s="32"/>
      <c r="N161" s="33" t="s">
        <v>31</v>
      </c>
      <c r="O161" s="34" t="str">
        <f t="shared" si="19"/>
        <v>CORRECTO</v>
      </c>
      <c r="P161" s="63"/>
      <c r="Q161" s="80"/>
      <c r="R161" s="80"/>
      <c r="S161" s="80"/>
      <c r="T161" s="80"/>
      <c r="U161" s="80"/>
      <c r="V161" s="80"/>
      <c r="W161" s="80"/>
      <c r="X161" s="18"/>
      <c r="Y161" s="18"/>
      <c r="Z161" s="18"/>
      <c r="AA161" s="18"/>
      <c r="AB161" s="18"/>
      <c r="AC161" s="18"/>
      <c r="AD161" s="18"/>
      <c r="AE161" s="18"/>
      <c r="AF161" s="18"/>
      <c r="AG161" s="18"/>
      <c r="AH161" s="18"/>
      <c r="AI161" s="18"/>
      <c r="AJ161" s="18"/>
      <c r="AK161" s="18"/>
      <c r="AL161" s="18"/>
      <c r="AM161" s="18"/>
    </row>
    <row r="162" spans="1:39" ht="18" customHeight="1">
      <c r="A162" s="12"/>
      <c r="B162" s="201"/>
      <c r="C162" s="30" t="s">
        <v>135</v>
      </c>
      <c r="D162" s="33"/>
      <c r="E162" s="189" t="s">
        <v>6</v>
      </c>
      <c r="F162" s="190"/>
      <c r="G162" s="33"/>
      <c r="H162" s="193"/>
      <c r="I162" s="190"/>
      <c r="J162" s="32">
        <f t="shared" si="18"/>
        <v>0</v>
      </c>
      <c r="K162" s="32"/>
      <c r="L162" s="32"/>
      <c r="M162" s="32"/>
      <c r="N162" s="33" t="s">
        <v>31</v>
      </c>
      <c r="O162" s="34" t="str">
        <f t="shared" si="19"/>
        <v>CORRECTO</v>
      </c>
      <c r="P162" s="63"/>
      <c r="Q162" s="80"/>
      <c r="R162" s="80"/>
      <c r="S162" s="80"/>
      <c r="T162" s="80"/>
      <c r="U162" s="80"/>
      <c r="V162" s="80"/>
      <c r="W162" s="80"/>
      <c r="X162" s="18"/>
      <c r="Y162" s="18"/>
      <c r="Z162" s="18"/>
      <c r="AA162" s="18"/>
      <c r="AB162" s="18"/>
      <c r="AC162" s="18"/>
      <c r="AD162" s="18"/>
      <c r="AE162" s="18"/>
      <c r="AF162" s="18"/>
      <c r="AG162" s="18"/>
      <c r="AH162" s="18"/>
      <c r="AI162" s="18"/>
      <c r="AJ162" s="18"/>
      <c r="AK162" s="18"/>
      <c r="AL162" s="18"/>
      <c r="AM162" s="18"/>
    </row>
    <row r="163" spans="1:39" ht="18" customHeight="1">
      <c r="A163" s="12"/>
      <c r="B163" s="201"/>
      <c r="C163" s="30" t="s">
        <v>136</v>
      </c>
      <c r="D163" s="33"/>
      <c r="E163" s="189" t="s">
        <v>6</v>
      </c>
      <c r="F163" s="190"/>
      <c r="G163" s="33"/>
      <c r="H163" s="193"/>
      <c r="I163" s="190"/>
      <c r="J163" s="32">
        <f t="shared" si="18"/>
        <v>0</v>
      </c>
      <c r="K163" s="32"/>
      <c r="L163" s="32"/>
      <c r="M163" s="32"/>
      <c r="N163" s="33" t="s">
        <v>31</v>
      </c>
      <c r="O163" s="34" t="str">
        <f t="shared" si="19"/>
        <v>CORRECTO</v>
      </c>
      <c r="P163" s="63"/>
      <c r="Q163" s="80"/>
      <c r="R163" s="80"/>
      <c r="S163" s="80"/>
      <c r="T163" s="80"/>
      <c r="U163" s="80"/>
      <c r="V163" s="80"/>
      <c r="W163" s="80"/>
      <c r="X163" s="18"/>
      <c r="Y163" s="18"/>
      <c r="Z163" s="18"/>
      <c r="AA163" s="18"/>
      <c r="AB163" s="18"/>
      <c r="AC163" s="18"/>
      <c r="AD163" s="18"/>
      <c r="AE163" s="18"/>
      <c r="AF163" s="18"/>
      <c r="AG163" s="18"/>
      <c r="AH163" s="18"/>
      <c r="AI163" s="18"/>
      <c r="AJ163" s="18"/>
      <c r="AK163" s="18"/>
      <c r="AL163" s="18"/>
      <c r="AM163" s="18"/>
    </row>
    <row r="164" spans="1:39" ht="18" customHeight="1">
      <c r="A164" s="12"/>
      <c r="B164" s="201"/>
      <c r="C164" s="30" t="s">
        <v>137</v>
      </c>
      <c r="D164" s="33"/>
      <c r="E164" s="189" t="s">
        <v>6</v>
      </c>
      <c r="F164" s="190"/>
      <c r="G164" s="33"/>
      <c r="H164" s="193"/>
      <c r="I164" s="190"/>
      <c r="J164" s="32">
        <f t="shared" si="18"/>
        <v>0</v>
      </c>
      <c r="K164" s="32"/>
      <c r="L164" s="32"/>
      <c r="M164" s="32"/>
      <c r="N164" s="33" t="s">
        <v>31</v>
      </c>
      <c r="O164" s="34" t="str">
        <f t="shared" si="19"/>
        <v>CORRECTO</v>
      </c>
      <c r="P164" s="63"/>
      <c r="Q164" s="80"/>
      <c r="R164" s="80"/>
      <c r="S164" s="80"/>
      <c r="T164" s="80"/>
      <c r="U164" s="80"/>
      <c r="V164" s="80"/>
      <c r="W164" s="80"/>
      <c r="X164" s="18"/>
      <c r="Y164" s="18"/>
      <c r="Z164" s="18"/>
      <c r="AA164" s="18"/>
      <c r="AB164" s="18"/>
      <c r="AC164" s="18"/>
      <c r="AD164" s="18"/>
      <c r="AE164" s="18"/>
      <c r="AF164" s="18"/>
      <c r="AG164" s="18"/>
      <c r="AH164" s="18"/>
      <c r="AI164" s="18"/>
      <c r="AJ164" s="18"/>
      <c r="AK164" s="18"/>
      <c r="AL164" s="18"/>
      <c r="AM164" s="18"/>
    </row>
    <row r="165" spans="1:39" ht="18" customHeight="1">
      <c r="A165" s="12"/>
      <c r="B165" s="201"/>
      <c r="C165" s="30" t="s">
        <v>138</v>
      </c>
      <c r="D165" s="33"/>
      <c r="E165" s="189" t="s">
        <v>6</v>
      </c>
      <c r="F165" s="190"/>
      <c r="G165" s="33"/>
      <c r="H165" s="193"/>
      <c r="I165" s="190"/>
      <c r="J165" s="32">
        <f t="shared" si="18"/>
        <v>0</v>
      </c>
      <c r="K165" s="32"/>
      <c r="L165" s="32"/>
      <c r="M165" s="32"/>
      <c r="N165" s="33" t="s">
        <v>31</v>
      </c>
      <c r="O165" s="34" t="str">
        <f t="shared" si="19"/>
        <v>CORRECTO</v>
      </c>
      <c r="P165" s="63"/>
      <c r="Q165" s="80"/>
      <c r="R165" s="80"/>
      <c r="S165" s="80"/>
      <c r="T165" s="80"/>
      <c r="U165" s="80"/>
      <c r="V165" s="80"/>
      <c r="W165" s="80"/>
      <c r="X165" s="18"/>
      <c r="Y165" s="18"/>
      <c r="Z165" s="18"/>
      <c r="AA165" s="18"/>
      <c r="AB165" s="18"/>
      <c r="AC165" s="18"/>
      <c r="AD165" s="18"/>
      <c r="AE165" s="18"/>
      <c r="AF165" s="18"/>
      <c r="AG165" s="18"/>
      <c r="AH165" s="18"/>
      <c r="AI165" s="18"/>
      <c r="AJ165" s="18"/>
      <c r="AK165" s="18"/>
      <c r="AL165" s="18"/>
      <c r="AM165" s="18"/>
    </row>
    <row r="166" spans="1:39" ht="18" customHeight="1">
      <c r="A166" s="12"/>
      <c r="B166" s="201"/>
      <c r="C166" s="30" t="s">
        <v>139</v>
      </c>
      <c r="D166" s="33"/>
      <c r="E166" s="189" t="s">
        <v>6</v>
      </c>
      <c r="F166" s="190"/>
      <c r="G166" s="33"/>
      <c r="H166" s="193"/>
      <c r="I166" s="190"/>
      <c r="J166" s="32">
        <f t="shared" si="18"/>
        <v>0</v>
      </c>
      <c r="K166" s="32"/>
      <c r="L166" s="32"/>
      <c r="M166" s="32"/>
      <c r="N166" s="33" t="s">
        <v>31</v>
      </c>
      <c r="O166" s="34" t="str">
        <f t="shared" si="19"/>
        <v>CORRECTO</v>
      </c>
      <c r="P166" s="63"/>
      <c r="Q166" s="80"/>
      <c r="R166" s="80"/>
      <c r="S166" s="80"/>
      <c r="T166" s="80"/>
      <c r="U166" s="80"/>
      <c r="V166" s="80"/>
      <c r="W166" s="80"/>
      <c r="X166" s="18"/>
      <c r="Y166" s="18"/>
      <c r="Z166" s="18"/>
      <c r="AA166" s="18"/>
      <c r="AB166" s="18"/>
      <c r="AC166" s="18"/>
      <c r="AD166" s="18"/>
      <c r="AE166" s="18"/>
      <c r="AF166" s="18"/>
      <c r="AG166" s="18"/>
      <c r="AH166" s="18"/>
      <c r="AI166" s="18"/>
      <c r="AJ166" s="18"/>
      <c r="AK166" s="18"/>
      <c r="AL166" s="18"/>
      <c r="AM166" s="18"/>
    </row>
    <row r="167" spans="1:39" ht="18" customHeight="1">
      <c r="A167" s="12"/>
      <c r="B167" s="201"/>
      <c r="C167" s="30" t="s">
        <v>140</v>
      </c>
      <c r="D167" s="33"/>
      <c r="E167" s="189" t="s">
        <v>6</v>
      </c>
      <c r="F167" s="190"/>
      <c r="G167" s="33"/>
      <c r="H167" s="193"/>
      <c r="I167" s="190"/>
      <c r="J167" s="32">
        <f t="shared" si="18"/>
        <v>0</v>
      </c>
      <c r="K167" s="32"/>
      <c r="L167" s="32"/>
      <c r="M167" s="32"/>
      <c r="N167" s="33" t="s">
        <v>31</v>
      </c>
      <c r="O167" s="34" t="str">
        <f t="shared" si="19"/>
        <v>CORRECTO</v>
      </c>
      <c r="P167" s="63"/>
      <c r="Q167" s="80"/>
      <c r="R167" s="80"/>
      <c r="S167" s="80"/>
      <c r="T167" s="80"/>
      <c r="U167" s="80"/>
      <c r="V167" s="80"/>
      <c r="W167" s="80"/>
      <c r="X167" s="18"/>
      <c r="Y167" s="18"/>
      <c r="Z167" s="18"/>
      <c r="AA167" s="18"/>
      <c r="AB167" s="18"/>
      <c r="AC167" s="18"/>
      <c r="AD167" s="18"/>
      <c r="AE167" s="18"/>
      <c r="AF167" s="18"/>
      <c r="AG167" s="18"/>
      <c r="AH167" s="18"/>
      <c r="AI167" s="18"/>
      <c r="AJ167" s="18"/>
      <c r="AK167" s="18"/>
      <c r="AL167" s="18"/>
      <c r="AM167" s="18"/>
    </row>
    <row r="168" spans="1:39" ht="18" customHeight="1">
      <c r="A168" s="12"/>
      <c r="B168" s="201"/>
      <c r="C168" s="68" t="s">
        <v>141</v>
      </c>
      <c r="D168" s="33"/>
      <c r="E168" s="189" t="s">
        <v>6</v>
      </c>
      <c r="F168" s="190"/>
      <c r="G168" s="33"/>
      <c r="H168" s="193"/>
      <c r="I168" s="190"/>
      <c r="J168" s="32">
        <f t="shared" si="18"/>
        <v>0</v>
      </c>
      <c r="K168" s="32"/>
      <c r="L168" s="32"/>
      <c r="M168" s="32"/>
      <c r="N168" s="33" t="s">
        <v>31</v>
      </c>
      <c r="O168" s="34" t="str">
        <f t="shared" si="19"/>
        <v>CORRECTO</v>
      </c>
      <c r="P168" s="63"/>
      <c r="Q168" s="80"/>
      <c r="R168" s="80"/>
      <c r="S168" s="80"/>
      <c r="T168" s="80"/>
      <c r="U168" s="80"/>
      <c r="V168" s="80"/>
      <c r="W168" s="80"/>
      <c r="X168" s="18"/>
      <c r="Y168" s="18"/>
      <c r="Z168" s="18"/>
      <c r="AA168" s="18"/>
      <c r="AB168" s="18"/>
      <c r="AC168" s="18"/>
      <c r="AD168" s="18"/>
      <c r="AE168" s="18"/>
      <c r="AF168" s="18"/>
      <c r="AG168" s="18"/>
      <c r="AH168" s="18"/>
      <c r="AI168" s="18"/>
      <c r="AJ168" s="18"/>
      <c r="AK168" s="18"/>
      <c r="AL168" s="18"/>
      <c r="AM168" s="18"/>
    </row>
    <row r="169" spans="1:39" ht="18" customHeight="1">
      <c r="A169" s="12"/>
      <c r="B169" s="201"/>
      <c r="C169" s="68" t="s">
        <v>142</v>
      </c>
      <c r="D169" s="69"/>
      <c r="E169" s="189" t="s">
        <v>6</v>
      </c>
      <c r="F169" s="190"/>
      <c r="G169" s="69"/>
      <c r="H169" s="193"/>
      <c r="I169" s="190"/>
      <c r="J169" s="32">
        <f t="shared" si="18"/>
        <v>0</v>
      </c>
      <c r="K169" s="70"/>
      <c r="L169" s="70"/>
      <c r="M169" s="70"/>
      <c r="N169" s="33" t="s">
        <v>31</v>
      </c>
      <c r="O169" s="34" t="str">
        <f t="shared" si="19"/>
        <v>CORRECTO</v>
      </c>
      <c r="P169" s="71"/>
      <c r="Q169" s="80"/>
      <c r="R169" s="80"/>
      <c r="S169" s="80"/>
      <c r="T169" s="80"/>
      <c r="U169" s="80"/>
      <c r="V169" s="80"/>
      <c r="W169" s="80"/>
      <c r="X169" s="18"/>
      <c r="Y169" s="18"/>
      <c r="Z169" s="18"/>
      <c r="AA169" s="18"/>
      <c r="AB169" s="18"/>
      <c r="AC169" s="18"/>
      <c r="AD169" s="18"/>
      <c r="AE169" s="18"/>
      <c r="AF169" s="18"/>
      <c r="AG169" s="18"/>
      <c r="AH169" s="18"/>
      <c r="AI169" s="18"/>
      <c r="AJ169" s="18"/>
      <c r="AK169" s="18"/>
      <c r="AL169" s="18"/>
      <c r="AM169" s="18"/>
    </row>
    <row r="170" spans="1:39" ht="18" customHeight="1">
      <c r="A170" s="12"/>
      <c r="B170" s="201"/>
      <c r="C170" s="30" t="s">
        <v>35</v>
      </c>
      <c r="D170" s="69"/>
      <c r="E170" s="189" t="s">
        <v>6</v>
      </c>
      <c r="F170" s="190"/>
      <c r="G170" s="69"/>
      <c r="H170" s="193"/>
      <c r="I170" s="190"/>
      <c r="J170" s="32">
        <f t="shared" si="18"/>
        <v>0</v>
      </c>
      <c r="K170" s="70"/>
      <c r="L170" s="70"/>
      <c r="M170" s="70"/>
      <c r="N170" s="33" t="s">
        <v>31</v>
      </c>
      <c r="O170" s="34" t="str">
        <f t="shared" si="19"/>
        <v>CORRECTO</v>
      </c>
      <c r="P170" s="71"/>
      <c r="Q170" s="80"/>
      <c r="R170" s="80"/>
      <c r="S170" s="80"/>
      <c r="T170" s="80"/>
      <c r="U170" s="80"/>
      <c r="V170" s="80"/>
      <c r="W170" s="80"/>
      <c r="X170" s="18"/>
      <c r="Y170" s="18"/>
      <c r="Z170" s="18"/>
      <c r="AA170" s="18"/>
      <c r="AB170" s="18"/>
      <c r="AC170" s="18"/>
      <c r="AD170" s="18"/>
      <c r="AE170" s="18"/>
      <c r="AF170" s="18"/>
      <c r="AG170" s="18"/>
      <c r="AH170" s="18"/>
      <c r="AI170" s="18"/>
      <c r="AJ170" s="18"/>
      <c r="AK170" s="18"/>
      <c r="AL170" s="18"/>
      <c r="AM170" s="18"/>
    </row>
    <row r="171" spans="1:39" ht="18" customHeight="1">
      <c r="A171" s="12"/>
      <c r="B171" s="201"/>
      <c r="C171" s="30" t="s">
        <v>35</v>
      </c>
      <c r="D171" s="69"/>
      <c r="E171" s="189" t="s">
        <v>6</v>
      </c>
      <c r="F171" s="190"/>
      <c r="G171" s="69"/>
      <c r="H171" s="193"/>
      <c r="I171" s="190"/>
      <c r="J171" s="32">
        <f t="shared" si="18"/>
        <v>0</v>
      </c>
      <c r="K171" s="70"/>
      <c r="L171" s="70"/>
      <c r="M171" s="70"/>
      <c r="N171" s="33" t="s">
        <v>31</v>
      </c>
      <c r="O171" s="34" t="str">
        <f t="shared" si="19"/>
        <v>CORRECTO</v>
      </c>
      <c r="P171" s="71"/>
      <c r="Q171" s="80"/>
      <c r="R171" s="80"/>
      <c r="S171" s="80"/>
      <c r="T171" s="80"/>
      <c r="U171" s="80"/>
      <c r="V171" s="80"/>
      <c r="W171" s="80"/>
      <c r="X171" s="18"/>
      <c r="Y171" s="18"/>
      <c r="Z171" s="18"/>
      <c r="AA171" s="18"/>
      <c r="AB171" s="18"/>
      <c r="AC171" s="18"/>
      <c r="AD171" s="18"/>
      <c r="AE171" s="18"/>
      <c r="AF171" s="18"/>
      <c r="AG171" s="18"/>
      <c r="AH171" s="18"/>
      <c r="AI171" s="18"/>
      <c r="AJ171" s="18"/>
      <c r="AK171" s="18"/>
      <c r="AL171" s="18"/>
      <c r="AM171" s="18"/>
    </row>
    <row r="172" spans="1:39" ht="18" customHeight="1">
      <c r="A172" s="12"/>
      <c r="B172" s="201"/>
      <c r="C172" s="30" t="s">
        <v>35</v>
      </c>
      <c r="D172" s="75"/>
      <c r="E172" s="189" t="s">
        <v>6</v>
      </c>
      <c r="F172" s="190"/>
      <c r="G172" s="75"/>
      <c r="H172" s="194"/>
      <c r="I172" s="195"/>
      <c r="J172" s="32">
        <f t="shared" si="18"/>
        <v>0</v>
      </c>
      <c r="K172" s="38"/>
      <c r="L172" s="38"/>
      <c r="M172" s="38"/>
      <c r="N172" s="33" t="s">
        <v>31</v>
      </c>
      <c r="O172" s="34" t="str">
        <f t="shared" si="19"/>
        <v>CORRECTO</v>
      </c>
      <c r="P172" s="79"/>
      <c r="Q172" s="80"/>
      <c r="R172" s="80"/>
      <c r="S172" s="80"/>
      <c r="T172" s="80"/>
      <c r="U172" s="80"/>
      <c r="V172" s="80"/>
      <c r="W172" s="80"/>
      <c r="X172" s="18"/>
      <c r="Y172" s="18"/>
      <c r="Z172" s="18"/>
      <c r="AA172" s="18"/>
      <c r="AB172" s="18"/>
      <c r="AC172" s="18"/>
      <c r="AD172" s="18"/>
      <c r="AE172" s="18"/>
      <c r="AF172" s="18"/>
      <c r="AG172" s="18"/>
      <c r="AH172" s="18"/>
      <c r="AI172" s="18"/>
      <c r="AJ172" s="18"/>
      <c r="AK172" s="18"/>
      <c r="AL172" s="18"/>
      <c r="AM172" s="18"/>
    </row>
    <row r="173" spans="1:39" ht="18" customHeight="1">
      <c r="A173" s="12"/>
      <c r="B173" s="202"/>
      <c r="C173" s="196"/>
      <c r="D173" s="209"/>
      <c r="E173" s="209"/>
      <c r="F173" s="209"/>
      <c r="G173" s="197"/>
      <c r="H173" s="196"/>
      <c r="I173" s="197"/>
      <c r="J173" s="42">
        <f t="shared" ref="J173:M173" si="20">SUM(J159:J172)</f>
        <v>0</v>
      </c>
      <c r="K173" s="42">
        <f t="shared" si="20"/>
        <v>0</v>
      </c>
      <c r="L173" s="42">
        <f t="shared" si="20"/>
        <v>0</v>
      </c>
      <c r="M173" s="42">
        <f t="shared" si="20"/>
        <v>0</v>
      </c>
      <c r="N173" s="43"/>
      <c r="O173" s="44" t="str">
        <f t="shared" si="19"/>
        <v>CORRECTO</v>
      </c>
      <c r="P173" s="89"/>
      <c r="Q173" s="80"/>
      <c r="R173" s="80"/>
      <c r="S173" s="80"/>
      <c r="T173" s="80"/>
      <c r="U173" s="80"/>
      <c r="V173" s="80"/>
      <c r="W173" s="80"/>
      <c r="X173" s="18"/>
      <c r="Y173" s="18"/>
      <c r="Z173" s="18"/>
      <c r="AA173" s="18"/>
      <c r="AB173" s="18"/>
      <c r="AC173" s="18"/>
      <c r="AD173" s="18"/>
      <c r="AE173" s="18"/>
      <c r="AF173" s="18"/>
      <c r="AG173" s="18"/>
      <c r="AH173" s="18"/>
      <c r="AI173" s="18"/>
      <c r="AJ173" s="18"/>
      <c r="AK173" s="18"/>
      <c r="AL173" s="18"/>
      <c r="AM173" s="18"/>
    </row>
    <row r="174" spans="1:39" ht="18" customHeight="1">
      <c r="A174" s="12"/>
      <c r="B174" s="235" t="s">
        <v>215</v>
      </c>
      <c r="C174" s="220"/>
      <c r="D174" s="220"/>
      <c r="E174" s="220"/>
      <c r="F174" s="220"/>
      <c r="G174" s="220"/>
      <c r="H174" s="220"/>
      <c r="I174" s="220"/>
      <c r="J174" s="220"/>
      <c r="K174" s="220"/>
      <c r="L174" s="220"/>
      <c r="M174" s="220"/>
      <c r="N174" s="220"/>
      <c r="O174" s="220"/>
      <c r="P174" s="221"/>
      <c r="Q174" s="80"/>
      <c r="R174" s="80"/>
      <c r="S174" s="80"/>
      <c r="T174" s="80"/>
      <c r="U174" s="80"/>
      <c r="V174" s="80"/>
      <c r="W174" s="80"/>
      <c r="X174" s="18"/>
      <c r="Y174" s="18"/>
      <c r="Z174" s="18"/>
      <c r="AA174" s="18"/>
      <c r="AB174" s="18"/>
      <c r="AC174" s="18"/>
      <c r="AD174" s="18"/>
      <c r="AE174" s="18"/>
      <c r="AF174" s="18"/>
      <c r="AG174" s="18"/>
      <c r="AH174" s="18"/>
      <c r="AI174" s="18"/>
      <c r="AJ174" s="18"/>
      <c r="AK174" s="18"/>
      <c r="AL174" s="18"/>
      <c r="AM174" s="18"/>
    </row>
    <row r="175" spans="1:39" ht="18" customHeight="1">
      <c r="A175" s="12"/>
      <c r="B175" s="225"/>
      <c r="C175" s="226"/>
      <c r="D175" s="226"/>
      <c r="E175" s="226"/>
      <c r="F175" s="226"/>
      <c r="G175" s="226"/>
      <c r="H175" s="226"/>
      <c r="I175" s="226"/>
      <c r="J175" s="226"/>
      <c r="K175" s="226"/>
      <c r="L175" s="226"/>
      <c r="M175" s="226"/>
      <c r="N175" s="226"/>
      <c r="O175" s="226"/>
      <c r="P175" s="227"/>
      <c r="Q175" s="80"/>
      <c r="R175" s="80"/>
      <c r="S175" s="80"/>
      <c r="T175" s="80"/>
      <c r="U175" s="80"/>
      <c r="V175" s="80"/>
      <c r="W175" s="80"/>
      <c r="X175" s="18"/>
      <c r="Y175" s="18"/>
      <c r="Z175" s="18"/>
      <c r="AA175" s="18"/>
      <c r="AB175" s="18"/>
      <c r="AC175" s="18"/>
      <c r="AD175" s="18"/>
      <c r="AE175" s="18"/>
      <c r="AF175" s="18"/>
      <c r="AG175" s="18"/>
      <c r="AH175" s="18"/>
      <c r="AI175" s="18"/>
      <c r="AJ175" s="18"/>
      <c r="AK175" s="18"/>
      <c r="AL175" s="18"/>
      <c r="AM175" s="18"/>
    </row>
    <row r="176" spans="1:39" ht="40.5" customHeight="1">
      <c r="A176" s="12"/>
      <c r="B176" s="46"/>
      <c r="C176" s="22" t="s">
        <v>17</v>
      </c>
      <c r="D176" s="21" t="s">
        <v>18</v>
      </c>
      <c r="E176" s="205" t="s">
        <v>19</v>
      </c>
      <c r="F176" s="197"/>
      <c r="G176" s="21" t="s">
        <v>20</v>
      </c>
      <c r="H176" s="21" t="s">
        <v>21</v>
      </c>
      <c r="I176" s="47" t="s">
        <v>38</v>
      </c>
      <c r="J176" s="21" t="s">
        <v>22</v>
      </c>
      <c r="K176" s="22" t="s">
        <v>23</v>
      </c>
      <c r="L176" s="22" t="s">
        <v>24</v>
      </c>
      <c r="M176" s="22" t="s">
        <v>25</v>
      </c>
      <c r="N176" s="22" t="s">
        <v>26</v>
      </c>
      <c r="O176" s="22" t="s">
        <v>27</v>
      </c>
      <c r="P176" s="47" t="s">
        <v>28</v>
      </c>
      <c r="Q176" s="80"/>
      <c r="R176" s="80"/>
      <c r="S176" s="80"/>
      <c r="T176" s="80"/>
      <c r="U176" s="80"/>
      <c r="V176" s="80"/>
      <c r="W176" s="80"/>
      <c r="X176" s="18"/>
      <c r="Y176" s="18"/>
      <c r="Z176" s="18"/>
      <c r="AA176" s="18"/>
      <c r="AB176" s="18"/>
      <c r="AC176" s="18"/>
      <c r="AD176" s="18"/>
      <c r="AE176" s="18"/>
      <c r="AF176" s="18"/>
      <c r="AG176" s="18"/>
      <c r="AH176" s="18"/>
      <c r="AI176" s="18"/>
      <c r="AJ176" s="18"/>
      <c r="AK176" s="18"/>
      <c r="AL176" s="18"/>
      <c r="AM176" s="18"/>
    </row>
    <row r="177" spans="1:39" ht="18" customHeight="1">
      <c r="A177" s="12"/>
      <c r="B177" s="200" t="s">
        <v>144</v>
      </c>
      <c r="C177" s="98" t="s">
        <v>216</v>
      </c>
      <c r="D177" s="99"/>
      <c r="E177" s="207" t="s">
        <v>6</v>
      </c>
      <c r="F177" s="199"/>
      <c r="G177" s="99"/>
      <c r="H177" s="100"/>
      <c r="I177" s="27" t="s">
        <v>6</v>
      </c>
      <c r="J177" s="26">
        <f t="shared" ref="J177:J183" si="21">D177*G177*H177</f>
        <v>0</v>
      </c>
      <c r="K177" s="26"/>
      <c r="L177" s="26"/>
      <c r="M177" s="26"/>
      <c r="N177" s="27" t="s">
        <v>31</v>
      </c>
      <c r="O177" s="49" t="str">
        <f t="shared" ref="O177:O184" si="22">IF((K177+L177+M177=J177),"CORRECTO","ERROR")</f>
        <v>CORRECTO</v>
      </c>
      <c r="P177" s="29"/>
      <c r="Q177" s="80"/>
      <c r="R177" s="80"/>
      <c r="S177" s="80"/>
      <c r="T177" s="80"/>
      <c r="U177" s="80"/>
      <c r="V177" s="80"/>
      <c r="W177" s="80"/>
      <c r="X177" s="18"/>
      <c r="Y177" s="18"/>
      <c r="Z177" s="18"/>
      <c r="AA177" s="18"/>
      <c r="AB177" s="18"/>
      <c r="AC177" s="18"/>
      <c r="AD177" s="18"/>
      <c r="AE177" s="18"/>
      <c r="AF177" s="18"/>
      <c r="AG177" s="18"/>
      <c r="AH177" s="18"/>
      <c r="AI177" s="18"/>
      <c r="AJ177" s="18"/>
      <c r="AK177" s="18"/>
      <c r="AL177" s="18"/>
      <c r="AM177" s="18"/>
    </row>
    <row r="178" spans="1:39" ht="18" customHeight="1">
      <c r="A178" s="12"/>
      <c r="B178" s="201"/>
      <c r="C178" s="68" t="s">
        <v>217</v>
      </c>
      <c r="D178" s="101"/>
      <c r="E178" s="189" t="s">
        <v>6</v>
      </c>
      <c r="F178" s="190"/>
      <c r="G178" s="101"/>
      <c r="H178" s="70"/>
      <c r="I178" s="33" t="s">
        <v>6</v>
      </c>
      <c r="J178" s="50">
        <f t="shared" si="21"/>
        <v>0</v>
      </c>
      <c r="K178" s="32"/>
      <c r="L178" s="32"/>
      <c r="M178" s="32"/>
      <c r="N178" s="33" t="s">
        <v>31</v>
      </c>
      <c r="O178" s="51" t="str">
        <f t="shared" si="22"/>
        <v>CORRECTO</v>
      </c>
      <c r="P178" s="35"/>
      <c r="Q178" s="80"/>
      <c r="R178" s="80"/>
      <c r="S178" s="80"/>
      <c r="T178" s="80"/>
      <c r="U178" s="80"/>
      <c r="V178" s="80"/>
      <c r="W178" s="80"/>
      <c r="X178" s="18"/>
      <c r="Y178" s="18"/>
      <c r="Z178" s="18"/>
      <c r="AA178" s="18"/>
      <c r="AB178" s="18"/>
      <c r="AC178" s="18"/>
      <c r="AD178" s="18"/>
      <c r="AE178" s="18"/>
      <c r="AF178" s="18"/>
      <c r="AG178" s="18"/>
      <c r="AH178" s="18"/>
      <c r="AI178" s="18"/>
      <c r="AJ178" s="18"/>
      <c r="AK178" s="18"/>
      <c r="AL178" s="18"/>
      <c r="AM178" s="18"/>
    </row>
    <row r="179" spans="1:39" ht="18" customHeight="1">
      <c r="A179" s="12"/>
      <c r="B179" s="201"/>
      <c r="C179" s="68" t="s">
        <v>35</v>
      </c>
      <c r="D179" s="101"/>
      <c r="E179" s="189" t="s">
        <v>6</v>
      </c>
      <c r="F179" s="190"/>
      <c r="G179" s="101"/>
      <c r="H179" s="70"/>
      <c r="I179" s="33" t="s">
        <v>6</v>
      </c>
      <c r="J179" s="50">
        <f t="shared" si="21"/>
        <v>0</v>
      </c>
      <c r="K179" s="32"/>
      <c r="L179" s="32"/>
      <c r="M179" s="32"/>
      <c r="N179" s="33" t="s">
        <v>31</v>
      </c>
      <c r="O179" s="51" t="str">
        <f t="shared" si="22"/>
        <v>CORRECTO</v>
      </c>
      <c r="P179" s="35"/>
      <c r="Q179" s="80"/>
      <c r="R179" s="80"/>
      <c r="S179" s="80"/>
      <c r="T179" s="80"/>
      <c r="U179" s="80"/>
      <c r="V179" s="80"/>
      <c r="W179" s="80"/>
      <c r="X179" s="18"/>
      <c r="Y179" s="18"/>
      <c r="Z179" s="18"/>
      <c r="AA179" s="18"/>
      <c r="AB179" s="18"/>
      <c r="AC179" s="18"/>
      <c r="AD179" s="18"/>
      <c r="AE179" s="18"/>
      <c r="AF179" s="18"/>
      <c r="AG179" s="18"/>
      <c r="AH179" s="18"/>
      <c r="AI179" s="18"/>
      <c r="AJ179" s="18"/>
      <c r="AK179" s="18"/>
      <c r="AL179" s="18"/>
      <c r="AM179" s="18"/>
    </row>
    <row r="180" spans="1:39" ht="18" customHeight="1">
      <c r="A180" s="12"/>
      <c r="B180" s="201"/>
      <c r="C180" s="68" t="s">
        <v>35</v>
      </c>
      <c r="D180" s="101"/>
      <c r="E180" s="189" t="s">
        <v>6</v>
      </c>
      <c r="F180" s="190"/>
      <c r="G180" s="101"/>
      <c r="H180" s="70"/>
      <c r="I180" s="33" t="s">
        <v>6</v>
      </c>
      <c r="J180" s="50">
        <f t="shared" si="21"/>
        <v>0</v>
      </c>
      <c r="K180" s="32"/>
      <c r="L180" s="32"/>
      <c r="M180" s="32"/>
      <c r="N180" s="33" t="s">
        <v>31</v>
      </c>
      <c r="O180" s="51" t="str">
        <f t="shared" si="22"/>
        <v>CORRECTO</v>
      </c>
      <c r="P180" s="35"/>
      <c r="Q180" s="80"/>
      <c r="R180" s="80"/>
      <c r="S180" s="80"/>
      <c r="T180" s="80"/>
      <c r="U180" s="80"/>
      <c r="V180" s="80"/>
      <c r="W180" s="80"/>
      <c r="X180" s="18"/>
      <c r="Y180" s="18"/>
      <c r="Z180" s="18"/>
      <c r="AA180" s="18"/>
      <c r="AB180" s="18"/>
      <c r="AC180" s="18"/>
      <c r="AD180" s="18"/>
      <c r="AE180" s="18"/>
      <c r="AF180" s="18"/>
      <c r="AG180" s="18"/>
      <c r="AH180" s="18"/>
      <c r="AI180" s="18"/>
      <c r="AJ180" s="18"/>
      <c r="AK180" s="18"/>
      <c r="AL180" s="18"/>
      <c r="AM180" s="18"/>
    </row>
    <row r="181" spans="1:39" ht="18" customHeight="1">
      <c r="A181" s="12"/>
      <c r="B181" s="201"/>
      <c r="C181" s="68" t="s">
        <v>35</v>
      </c>
      <c r="D181" s="101"/>
      <c r="E181" s="189" t="s">
        <v>6</v>
      </c>
      <c r="F181" s="190"/>
      <c r="G181" s="101"/>
      <c r="H181" s="70"/>
      <c r="I181" s="33" t="s">
        <v>6</v>
      </c>
      <c r="J181" s="50">
        <f t="shared" si="21"/>
        <v>0</v>
      </c>
      <c r="K181" s="32"/>
      <c r="L181" s="32"/>
      <c r="M181" s="32"/>
      <c r="N181" s="33" t="s">
        <v>31</v>
      </c>
      <c r="O181" s="51" t="str">
        <f t="shared" si="22"/>
        <v>CORRECTO</v>
      </c>
      <c r="P181" s="35"/>
      <c r="Q181" s="80"/>
      <c r="R181" s="80"/>
      <c r="S181" s="80"/>
      <c r="T181" s="80"/>
      <c r="U181" s="80"/>
      <c r="V181" s="80"/>
      <c r="W181" s="80"/>
      <c r="X181" s="18"/>
      <c r="Y181" s="18"/>
      <c r="Z181" s="18"/>
      <c r="AA181" s="18"/>
      <c r="AB181" s="18"/>
      <c r="AC181" s="18"/>
      <c r="AD181" s="18"/>
      <c r="AE181" s="18"/>
      <c r="AF181" s="18"/>
      <c r="AG181" s="18"/>
      <c r="AH181" s="18"/>
      <c r="AI181" s="18"/>
      <c r="AJ181" s="18"/>
      <c r="AK181" s="18"/>
      <c r="AL181" s="18"/>
      <c r="AM181" s="18"/>
    </row>
    <row r="182" spans="1:39" ht="18" customHeight="1">
      <c r="A182" s="12"/>
      <c r="B182" s="201"/>
      <c r="C182" s="68" t="s">
        <v>35</v>
      </c>
      <c r="D182" s="101"/>
      <c r="E182" s="189" t="s">
        <v>6</v>
      </c>
      <c r="F182" s="190"/>
      <c r="G182" s="101"/>
      <c r="H182" s="70"/>
      <c r="I182" s="33" t="s">
        <v>6</v>
      </c>
      <c r="J182" s="50">
        <f t="shared" si="21"/>
        <v>0</v>
      </c>
      <c r="K182" s="32"/>
      <c r="L182" s="32"/>
      <c r="M182" s="32"/>
      <c r="N182" s="33" t="s">
        <v>31</v>
      </c>
      <c r="O182" s="51" t="str">
        <f t="shared" si="22"/>
        <v>CORRECTO</v>
      </c>
      <c r="P182" s="35"/>
      <c r="Q182" s="80"/>
      <c r="R182" s="80"/>
      <c r="S182" s="80"/>
      <c r="T182" s="80"/>
      <c r="U182" s="80"/>
      <c r="V182" s="80"/>
      <c r="W182" s="80"/>
      <c r="X182" s="18"/>
      <c r="Y182" s="18"/>
      <c r="Z182" s="18"/>
      <c r="AA182" s="18"/>
      <c r="AB182" s="18"/>
      <c r="AC182" s="18"/>
      <c r="AD182" s="18"/>
      <c r="AE182" s="18"/>
      <c r="AF182" s="18"/>
      <c r="AG182" s="18"/>
      <c r="AH182" s="18"/>
      <c r="AI182" s="18"/>
      <c r="AJ182" s="18"/>
      <c r="AK182" s="18"/>
      <c r="AL182" s="18"/>
      <c r="AM182" s="18"/>
    </row>
    <row r="183" spans="1:39" ht="18" customHeight="1">
      <c r="A183" s="12"/>
      <c r="B183" s="201"/>
      <c r="C183" s="68" t="s">
        <v>35</v>
      </c>
      <c r="D183" s="101"/>
      <c r="E183" s="189" t="s">
        <v>6</v>
      </c>
      <c r="F183" s="190"/>
      <c r="G183" s="101"/>
      <c r="H183" s="70"/>
      <c r="I183" s="33" t="s">
        <v>6</v>
      </c>
      <c r="J183" s="50">
        <f t="shared" si="21"/>
        <v>0</v>
      </c>
      <c r="K183" s="32"/>
      <c r="L183" s="32"/>
      <c r="M183" s="32"/>
      <c r="N183" s="33" t="s">
        <v>31</v>
      </c>
      <c r="O183" s="51" t="str">
        <f t="shared" si="22"/>
        <v>CORRECTO</v>
      </c>
      <c r="P183" s="35"/>
      <c r="Q183" s="80"/>
      <c r="R183" s="80"/>
      <c r="S183" s="80"/>
      <c r="T183" s="80"/>
      <c r="U183" s="80"/>
      <c r="V183" s="80"/>
      <c r="W183" s="80"/>
      <c r="X183" s="18"/>
      <c r="Y183" s="18"/>
      <c r="Z183" s="18"/>
      <c r="AA183" s="18"/>
      <c r="AB183" s="18"/>
      <c r="AC183" s="18"/>
      <c r="AD183" s="18"/>
      <c r="AE183" s="18"/>
      <c r="AF183" s="18"/>
      <c r="AG183" s="18"/>
      <c r="AH183" s="18"/>
      <c r="AI183" s="18"/>
      <c r="AJ183" s="18"/>
      <c r="AK183" s="18"/>
      <c r="AL183" s="18"/>
      <c r="AM183" s="18"/>
    </row>
    <row r="184" spans="1:39" ht="18" customHeight="1">
      <c r="A184" s="12"/>
      <c r="B184" s="202"/>
      <c r="C184" s="196" t="s">
        <v>36</v>
      </c>
      <c r="D184" s="209"/>
      <c r="E184" s="209"/>
      <c r="F184" s="209"/>
      <c r="G184" s="197"/>
      <c r="H184" s="196"/>
      <c r="I184" s="197"/>
      <c r="J184" s="42">
        <f t="shared" ref="J184:M184" si="23">SUM(J177:J183)</f>
        <v>0</v>
      </c>
      <c r="K184" s="42">
        <f t="shared" si="23"/>
        <v>0</v>
      </c>
      <c r="L184" s="42">
        <f t="shared" si="23"/>
        <v>0</v>
      </c>
      <c r="M184" s="42">
        <f t="shared" si="23"/>
        <v>0</v>
      </c>
      <c r="N184" s="43"/>
      <c r="O184" s="44" t="str">
        <f t="shared" si="22"/>
        <v>CORRECTO</v>
      </c>
      <c r="P184" s="89"/>
      <c r="Q184" s="80"/>
      <c r="R184" s="80"/>
      <c r="S184" s="80"/>
      <c r="T184" s="80"/>
      <c r="U184" s="80"/>
      <c r="V184" s="80"/>
      <c r="W184" s="80"/>
      <c r="X184" s="18"/>
      <c r="Y184" s="18"/>
      <c r="Z184" s="18"/>
      <c r="AA184" s="18"/>
      <c r="AB184" s="18"/>
      <c r="AC184" s="18"/>
      <c r="AD184" s="18"/>
      <c r="AE184" s="18"/>
      <c r="AF184" s="18"/>
      <c r="AG184" s="18"/>
      <c r="AH184" s="18"/>
      <c r="AI184" s="18"/>
      <c r="AJ184" s="18"/>
      <c r="AK184" s="18"/>
      <c r="AL184" s="18"/>
      <c r="AM184" s="18"/>
    </row>
    <row r="185" spans="1:39" ht="31.5" customHeight="1">
      <c r="A185" s="12"/>
      <c r="B185" s="231" t="s">
        <v>147</v>
      </c>
      <c r="C185" s="209"/>
      <c r="D185" s="209"/>
      <c r="E185" s="209"/>
      <c r="F185" s="209"/>
      <c r="G185" s="209"/>
      <c r="H185" s="209"/>
      <c r="I185" s="209"/>
      <c r="J185" s="209"/>
      <c r="K185" s="209"/>
      <c r="L185" s="209"/>
      <c r="M185" s="209"/>
      <c r="N185" s="209"/>
      <c r="O185" s="209"/>
      <c r="P185" s="56">
        <f>J184+J173</f>
        <v>0</v>
      </c>
      <c r="Q185" s="80"/>
      <c r="R185" s="80"/>
      <c r="S185" s="80"/>
      <c r="T185" s="80"/>
      <c r="U185" s="80"/>
      <c r="V185" s="80"/>
      <c r="W185" s="80"/>
      <c r="X185" s="18"/>
      <c r="Y185" s="18"/>
      <c r="Z185" s="18"/>
      <c r="AA185" s="18"/>
      <c r="AB185" s="18"/>
      <c r="AC185" s="18"/>
      <c r="AD185" s="18"/>
      <c r="AE185" s="18"/>
      <c r="AF185" s="18"/>
      <c r="AG185" s="18"/>
      <c r="AH185" s="18"/>
      <c r="AI185" s="18"/>
      <c r="AJ185" s="18"/>
      <c r="AK185" s="18"/>
      <c r="AL185" s="18"/>
      <c r="AM185" s="18"/>
    </row>
    <row r="186" spans="1:39" ht="18" customHeight="1">
      <c r="A186" s="12"/>
      <c r="B186" s="102"/>
      <c r="C186" s="102"/>
      <c r="D186" s="102"/>
      <c r="E186" s="102"/>
      <c r="F186" s="102"/>
      <c r="G186" s="102"/>
      <c r="H186" s="102"/>
      <c r="I186" s="102"/>
      <c r="J186" s="102"/>
      <c r="K186" s="102"/>
      <c r="L186" s="102"/>
      <c r="M186" s="102"/>
      <c r="N186" s="102"/>
      <c r="O186" s="103"/>
      <c r="P186" s="104"/>
      <c r="Q186" s="80"/>
      <c r="R186" s="80"/>
      <c r="S186" s="80"/>
      <c r="T186" s="80"/>
      <c r="U186" s="80"/>
      <c r="V186" s="80"/>
      <c r="W186" s="80"/>
      <c r="X186" s="18"/>
      <c r="Y186" s="18"/>
      <c r="Z186" s="18"/>
      <c r="AA186" s="18"/>
      <c r="AB186" s="18"/>
      <c r="AC186" s="18"/>
      <c r="AD186" s="18"/>
      <c r="AE186" s="18"/>
      <c r="AF186" s="18"/>
      <c r="AG186" s="18"/>
      <c r="AH186" s="18"/>
      <c r="AI186" s="18"/>
      <c r="AJ186" s="18"/>
      <c r="AK186" s="18"/>
      <c r="AL186" s="18"/>
      <c r="AM186" s="18"/>
    </row>
    <row r="187" spans="1:39" ht="18" customHeight="1">
      <c r="A187" s="12"/>
      <c r="B187" s="102"/>
      <c r="C187" s="102"/>
      <c r="D187" s="102"/>
      <c r="E187" s="102"/>
      <c r="F187" s="102"/>
      <c r="G187" s="102"/>
      <c r="H187" s="102"/>
      <c r="I187" s="102"/>
      <c r="J187" s="102"/>
      <c r="K187" s="102"/>
      <c r="L187" s="102"/>
      <c r="M187" s="102"/>
      <c r="N187" s="102"/>
      <c r="O187" s="103"/>
      <c r="P187" s="104"/>
      <c r="Q187" s="80"/>
      <c r="R187" s="80"/>
      <c r="S187" s="80"/>
      <c r="T187" s="80"/>
      <c r="U187" s="80"/>
      <c r="V187" s="80"/>
      <c r="W187" s="80"/>
      <c r="X187" s="18"/>
      <c r="Y187" s="18"/>
      <c r="Z187" s="18"/>
      <c r="AA187" s="18"/>
      <c r="AB187" s="18"/>
      <c r="AC187" s="18"/>
      <c r="AD187" s="18"/>
      <c r="AE187" s="18"/>
      <c r="AF187" s="18"/>
      <c r="AG187" s="18"/>
      <c r="AH187" s="18"/>
      <c r="AI187" s="18"/>
      <c r="AJ187" s="18"/>
      <c r="AK187" s="18"/>
      <c r="AL187" s="18"/>
      <c r="AM187" s="18"/>
    </row>
    <row r="188" spans="1:39" ht="28.5" customHeight="1">
      <c r="A188" s="12"/>
      <c r="B188" s="229" t="s">
        <v>148</v>
      </c>
      <c r="C188" s="209"/>
      <c r="D188" s="209"/>
      <c r="E188" s="209"/>
      <c r="F188" s="209"/>
      <c r="G188" s="209"/>
      <c r="H188" s="209"/>
      <c r="I188" s="209"/>
      <c r="J188" s="209"/>
      <c r="K188" s="209"/>
      <c r="L188" s="209"/>
      <c r="M188" s="209"/>
      <c r="N188" s="209"/>
      <c r="O188" s="209"/>
      <c r="P188" s="197"/>
      <c r="Q188" s="80"/>
      <c r="R188" s="80"/>
      <c r="S188" s="80"/>
      <c r="T188" s="80"/>
      <c r="U188" s="80"/>
      <c r="V188" s="80"/>
      <c r="W188" s="80"/>
      <c r="X188" s="18"/>
      <c r="Y188" s="18"/>
      <c r="Z188" s="18"/>
      <c r="AA188" s="18"/>
      <c r="AB188" s="18"/>
      <c r="AC188" s="18"/>
      <c r="AD188" s="18"/>
      <c r="AE188" s="18"/>
      <c r="AF188" s="18"/>
      <c r="AG188" s="18"/>
      <c r="AH188" s="18"/>
      <c r="AI188" s="18"/>
      <c r="AJ188" s="18"/>
      <c r="AK188" s="18"/>
      <c r="AL188" s="18"/>
      <c r="AM188" s="18"/>
    </row>
    <row r="189" spans="1:39" ht="52.5" customHeight="1">
      <c r="A189" s="12"/>
      <c r="B189" s="105"/>
      <c r="C189" s="93" t="s">
        <v>17</v>
      </c>
      <c r="D189" s="94" t="s">
        <v>18</v>
      </c>
      <c r="E189" s="237" t="s">
        <v>19</v>
      </c>
      <c r="F189" s="227"/>
      <c r="G189" s="94" t="s">
        <v>20</v>
      </c>
      <c r="H189" s="237" t="s">
        <v>21</v>
      </c>
      <c r="I189" s="227"/>
      <c r="J189" s="94" t="s">
        <v>22</v>
      </c>
      <c r="K189" s="93" t="s">
        <v>23</v>
      </c>
      <c r="L189" s="93" t="s">
        <v>24</v>
      </c>
      <c r="M189" s="93" t="s">
        <v>25</v>
      </c>
      <c r="N189" s="93" t="s">
        <v>26</v>
      </c>
      <c r="O189" s="93" t="s">
        <v>27</v>
      </c>
      <c r="P189" s="96" t="s">
        <v>28</v>
      </c>
      <c r="Q189" s="80"/>
      <c r="R189" s="80"/>
      <c r="S189" s="80"/>
      <c r="T189" s="80"/>
      <c r="U189" s="80"/>
      <c r="V189" s="80"/>
      <c r="W189" s="80"/>
      <c r="X189" s="18"/>
      <c r="Y189" s="18"/>
      <c r="Z189" s="18"/>
      <c r="AA189" s="18"/>
      <c r="AB189" s="18"/>
      <c r="AC189" s="18"/>
      <c r="AD189" s="18"/>
      <c r="AE189" s="18"/>
      <c r="AF189" s="18"/>
      <c r="AG189" s="18"/>
      <c r="AH189" s="18"/>
      <c r="AI189" s="18"/>
      <c r="AJ189" s="18"/>
      <c r="AK189" s="18"/>
      <c r="AL189" s="18"/>
      <c r="AM189" s="18"/>
    </row>
    <row r="190" spans="1:39" ht="18" customHeight="1">
      <c r="A190" s="12"/>
      <c r="B190" s="203"/>
      <c r="C190" s="30" t="s">
        <v>149</v>
      </c>
      <c r="D190" s="25"/>
      <c r="E190" s="207" t="s">
        <v>6</v>
      </c>
      <c r="F190" s="199"/>
      <c r="G190" s="25"/>
      <c r="H190" s="198"/>
      <c r="I190" s="199"/>
      <c r="J190" s="26">
        <f t="shared" ref="J190:J198" si="24">D190*G190*H190</f>
        <v>0</v>
      </c>
      <c r="K190" s="26"/>
      <c r="L190" s="26"/>
      <c r="M190" s="26"/>
      <c r="N190" s="27" t="s">
        <v>31</v>
      </c>
      <c r="O190" s="28" t="str">
        <f t="shared" ref="O190:O199" si="25">IF((K190+L190+M190=J190),"CORRECTO","ERROR")</f>
        <v>CORRECTO</v>
      </c>
      <c r="P190" s="29"/>
      <c r="Q190" s="80"/>
      <c r="R190" s="80"/>
      <c r="S190" s="80"/>
      <c r="T190" s="80"/>
      <c r="U190" s="80"/>
      <c r="V190" s="80"/>
      <c r="W190" s="80"/>
      <c r="X190" s="18"/>
      <c r="Y190" s="18"/>
      <c r="Z190" s="18"/>
      <c r="AA190" s="18"/>
      <c r="AB190" s="18"/>
      <c r="AC190" s="18"/>
      <c r="AD190" s="18"/>
      <c r="AE190" s="18"/>
      <c r="AF190" s="18"/>
      <c r="AG190" s="18"/>
      <c r="AH190" s="18"/>
      <c r="AI190" s="18"/>
      <c r="AJ190" s="18"/>
      <c r="AK190" s="18"/>
      <c r="AL190" s="18"/>
      <c r="AM190" s="18"/>
    </row>
    <row r="191" spans="1:39" ht="18" customHeight="1">
      <c r="A191" s="12"/>
      <c r="B191" s="201"/>
      <c r="C191" s="30" t="s">
        <v>150</v>
      </c>
      <c r="D191" s="31"/>
      <c r="E191" s="189" t="s">
        <v>6</v>
      </c>
      <c r="F191" s="190"/>
      <c r="G191" s="31"/>
      <c r="H191" s="193"/>
      <c r="I191" s="190"/>
      <c r="J191" s="32">
        <f t="shared" si="24"/>
        <v>0</v>
      </c>
      <c r="K191" s="32"/>
      <c r="L191" s="32"/>
      <c r="M191" s="32"/>
      <c r="N191" s="33" t="s">
        <v>31</v>
      </c>
      <c r="O191" s="34" t="str">
        <f t="shared" si="25"/>
        <v>CORRECTO</v>
      </c>
      <c r="P191" s="35"/>
      <c r="Q191" s="80"/>
      <c r="R191" s="80"/>
      <c r="S191" s="80"/>
      <c r="T191" s="80"/>
      <c r="U191" s="80"/>
      <c r="V191" s="80"/>
      <c r="W191" s="80"/>
      <c r="X191" s="18"/>
      <c r="Y191" s="18"/>
      <c r="Z191" s="18"/>
      <c r="AA191" s="18"/>
      <c r="AB191" s="18"/>
      <c r="AC191" s="18"/>
      <c r="AD191" s="18"/>
      <c r="AE191" s="18"/>
      <c r="AF191" s="18"/>
      <c r="AG191" s="18"/>
      <c r="AH191" s="18"/>
      <c r="AI191" s="18"/>
      <c r="AJ191" s="18"/>
      <c r="AK191" s="18"/>
      <c r="AL191" s="18"/>
      <c r="AM191" s="18"/>
    </row>
    <row r="192" spans="1:39" ht="18" customHeight="1">
      <c r="A192" s="12"/>
      <c r="B192" s="201"/>
      <c r="C192" s="30" t="s">
        <v>151</v>
      </c>
      <c r="D192" s="31"/>
      <c r="E192" s="189" t="s">
        <v>6</v>
      </c>
      <c r="F192" s="190"/>
      <c r="G192" s="31"/>
      <c r="H192" s="193"/>
      <c r="I192" s="190"/>
      <c r="J192" s="32">
        <f t="shared" si="24"/>
        <v>0</v>
      </c>
      <c r="K192" s="32"/>
      <c r="L192" s="32"/>
      <c r="M192" s="32"/>
      <c r="N192" s="33" t="s">
        <v>31</v>
      </c>
      <c r="O192" s="34" t="str">
        <f t="shared" si="25"/>
        <v>CORRECTO</v>
      </c>
      <c r="P192" s="35"/>
      <c r="Q192" s="80"/>
      <c r="R192" s="80"/>
      <c r="S192" s="80"/>
      <c r="T192" s="80"/>
      <c r="U192" s="80"/>
      <c r="V192" s="80"/>
      <c r="W192" s="80"/>
      <c r="X192" s="18"/>
      <c r="Y192" s="18"/>
      <c r="Z192" s="18"/>
      <c r="AA192" s="18"/>
      <c r="AB192" s="18"/>
      <c r="AC192" s="18"/>
      <c r="AD192" s="18"/>
      <c r="AE192" s="18"/>
      <c r="AF192" s="18"/>
      <c r="AG192" s="18"/>
      <c r="AH192" s="18"/>
      <c r="AI192" s="18"/>
      <c r="AJ192" s="18"/>
      <c r="AK192" s="18"/>
      <c r="AL192" s="18"/>
      <c r="AM192" s="18"/>
    </row>
    <row r="193" spans="1:39" ht="18" customHeight="1">
      <c r="A193" s="12"/>
      <c r="B193" s="201"/>
      <c r="C193" s="30" t="s">
        <v>152</v>
      </c>
      <c r="D193" s="31"/>
      <c r="E193" s="189" t="s">
        <v>6</v>
      </c>
      <c r="F193" s="190"/>
      <c r="G193" s="31"/>
      <c r="H193" s="193"/>
      <c r="I193" s="190"/>
      <c r="J193" s="32">
        <f t="shared" si="24"/>
        <v>0</v>
      </c>
      <c r="K193" s="32"/>
      <c r="L193" s="32"/>
      <c r="M193" s="32"/>
      <c r="N193" s="33" t="s">
        <v>31</v>
      </c>
      <c r="O193" s="34" t="str">
        <f t="shared" si="25"/>
        <v>CORRECTO</v>
      </c>
      <c r="P193" s="35"/>
      <c r="Q193" s="80"/>
      <c r="R193" s="80"/>
      <c r="S193" s="80"/>
      <c r="T193" s="80"/>
      <c r="U193" s="80"/>
      <c r="V193" s="80"/>
      <c r="W193" s="80"/>
      <c r="X193" s="18"/>
      <c r="Y193" s="18"/>
      <c r="Z193" s="18"/>
      <c r="AA193" s="18"/>
      <c r="AB193" s="18"/>
      <c r="AC193" s="18"/>
      <c r="AD193" s="18"/>
      <c r="AE193" s="18"/>
      <c r="AF193" s="18"/>
      <c r="AG193" s="18"/>
      <c r="AH193" s="18"/>
      <c r="AI193" s="18"/>
      <c r="AJ193" s="18"/>
      <c r="AK193" s="18"/>
      <c r="AL193" s="18"/>
      <c r="AM193" s="18"/>
    </row>
    <row r="194" spans="1:39" ht="18" customHeight="1">
      <c r="A194" s="12"/>
      <c r="B194" s="201"/>
      <c r="C194" s="30" t="s">
        <v>153</v>
      </c>
      <c r="D194" s="31"/>
      <c r="E194" s="189" t="s">
        <v>6</v>
      </c>
      <c r="F194" s="190"/>
      <c r="G194" s="31"/>
      <c r="H194" s="193"/>
      <c r="I194" s="190"/>
      <c r="J194" s="32">
        <f t="shared" si="24"/>
        <v>0</v>
      </c>
      <c r="K194" s="32"/>
      <c r="L194" s="32"/>
      <c r="M194" s="32"/>
      <c r="N194" s="33" t="s">
        <v>31</v>
      </c>
      <c r="O194" s="34" t="str">
        <f t="shared" si="25"/>
        <v>CORRECTO</v>
      </c>
      <c r="P194" s="35"/>
      <c r="Q194" s="80"/>
      <c r="R194" s="80"/>
      <c r="S194" s="80"/>
      <c r="T194" s="80"/>
      <c r="U194" s="80"/>
      <c r="V194" s="80"/>
      <c r="W194" s="80"/>
      <c r="X194" s="18"/>
      <c r="Y194" s="18"/>
      <c r="Z194" s="18"/>
      <c r="AA194" s="18"/>
      <c r="AB194" s="18"/>
      <c r="AC194" s="18"/>
      <c r="AD194" s="18"/>
      <c r="AE194" s="18"/>
      <c r="AF194" s="18"/>
      <c r="AG194" s="18"/>
      <c r="AH194" s="18"/>
      <c r="AI194" s="18"/>
      <c r="AJ194" s="18"/>
      <c r="AK194" s="18"/>
      <c r="AL194" s="18"/>
      <c r="AM194" s="18"/>
    </row>
    <row r="195" spans="1:39" ht="18" customHeight="1">
      <c r="A195" s="12"/>
      <c r="B195" s="201"/>
      <c r="C195" s="30" t="s">
        <v>154</v>
      </c>
      <c r="D195" s="31"/>
      <c r="E195" s="189" t="s">
        <v>6</v>
      </c>
      <c r="F195" s="190"/>
      <c r="G195" s="31"/>
      <c r="H195" s="193"/>
      <c r="I195" s="190"/>
      <c r="J195" s="32">
        <f t="shared" si="24"/>
        <v>0</v>
      </c>
      <c r="K195" s="32"/>
      <c r="L195" s="32"/>
      <c r="M195" s="32"/>
      <c r="N195" s="33" t="s">
        <v>31</v>
      </c>
      <c r="O195" s="34" t="str">
        <f t="shared" si="25"/>
        <v>CORRECTO</v>
      </c>
      <c r="P195" s="35"/>
      <c r="Q195" s="80"/>
      <c r="R195" s="80"/>
      <c r="S195" s="80"/>
      <c r="T195" s="80"/>
      <c r="U195" s="80"/>
      <c r="V195" s="80"/>
      <c r="W195" s="80"/>
      <c r="X195" s="18"/>
      <c r="Y195" s="18"/>
      <c r="Z195" s="18"/>
      <c r="AA195" s="18"/>
      <c r="AB195" s="18"/>
      <c r="AC195" s="18"/>
      <c r="AD195" s="18"/>
      <c r="AE195" s="18"/>
      <c r="AF195" s="18"/>
      <c r="AG195" s="18"/>
      <c r="AH195" s="18"/>
      <c r="AI195" s="18"/>
      <c r="AJ195" s="18"/>
      <c r="AK195" s="18"/>
      <c r="AL195" s="18"/>
      <c r="AM195" s="18"/>
    </row>
    <row r="196" spans="1:39" ht="18" customHeight="1">
      <c r="A196" s="12"/>
      <c r="B196" s="201"/>
      <c r="C196" s="30" t="s">
        <v>35</v>
      </c>
      <c r="D196" s="31"/>
      <c r="E196" s="189" t="s">
        <v>6</v>
      </c>
      <c r="F196" s="190"/>
      <c r="G196" s="31"/>
      <c r="H196" s="193"/>
      <c r="I196" s="190"/>
      <c r="J196" s="32">
        <f t="shared" si="24"/>
        <v>0</v>
      </c>
      <c r="K196" s="32"/>
      <c r="L196" s="32"/>
      <c r="M196" s="32"/>
      <c r="N196" s="33" t="s">
        <v>31</v>
      </c>
      <c r="O196" s="34" t="str">
        <f t="shared" si="25"/>
        <v>CORRECTO</v>
      </c>
      <c r="P196" s="35"/>
      <c r="Q196" s="80"/>
      <c r="R196" s="80"/>
      <c r="S196" s="80"/>
      <c r="T196" s="80"/>
      <c r="U196" s="80"/>
      <c r="V196" s="80"/>
      <c r="W196" s="80"/>
      <c r="X196" s="18"/>
      <c r="Y196" s="18"/>
      <c r="Z196" s="18"/>
      <c r="AA196" s="18"/>
      <c r="AB196" s="18"/>
      <c r="AC196" s="18"/>
      <c r="AD196" s="18"/>
      <c r="AE196" s="18"/>
      <c r="AF196" s="18"/>
      <c r="AG196" s="18"/>
      <c r="AH196" s="18"/>
      <c r="AI196" s="18"/>
      <c r="AJ196" s="18"/>
      <c r="AK196" s="18"/>
      <c r="AL196" s="18"/>
      <c r="AM196" s="18"/>
    </row>
    <row r="197" spans="1:39" ht="18" customHeight="1">
      <c r="A197" s="12"/>
      <c r="B197" s="201"/>
      <c r="C197" s="30" t="s">
        <v>35</v>
      </c>
      <c r="D197" s="31"/>
      <c r="E197" s="189" t="s">
        <v>6</v>
      </c>
      <c r="F197" s="190"/>
      <c r="G197" s="31"/>
      <c r="H197" s="193"/>
      <c r="I197" s="190"/>
      <c r="J197" s="32">
        <f t="shared" si="24"/>
        <v>0</v>
      </c>
      <c r="K197" s="32"/>
      <c r="L197" s="32"/>
      <c r="M197" s="32"/>
      <c r="N197" s="33" t="s">
        <v>31</v>
      </c>
      <c r="O197" s="34" t="str">
        <f t="shared" si="25"/>
        <v>CORRECTO</v>
      </c>
      <c r="P197" s="35"/>
      <c r="Q197" s="80"/>
      <c r="R197" s="80"/>
      <c r="S197" s="80"/>
      <c r="T197" s="80"/>
      <c r="U197" s="80"/>
      <c r="V197" s="80"/>
      <c r="W197" s="80"/>
      <c r="X197" s="18"/>
      <c r="Y197" s="18"/>
      <c r="Z197" s="18"/>
      <c r="AA197" s="18"/>
      <c r="AB197" s="18"/>
      <c r="AC197" s="18"/>
      <c r="AD197" s="18"/>
      <c r="AE197" s="18"/>
      <c r="AF197" s="18"/>
      <c r="AG197" s="18"/>
      <c r="AH197" s="18"/>
      <c r="AI197" s="18"/>
      <c r="AJ197" s="18"/>
      <c r="AK197" s="18"/>
      <c r="AL197" s="18"/>
      <c r="AM197" s="18"/>
    </row>
    <row r="198" spans="1:39" ht="18" customHeight="1">
      <c r="A198" s="12"/>
      <c r="B198" s="201"/>
      <c r="C198" s="36" t="s">
        <v>35</v>
      </c>
      <c r="D198" s="37"/>
      <c r="E198" s="189" t="s">
        <v>6</v>
      </c>
      <c r="F198" s="190"/>
      <c r="G198" s="37"/>
      <c r="H198" s="194"/>
      <c r="I198" s="195"/>
      <c r="J198" s="38">
        <f t="shared" si="24"/>
        <v>0</v>
      </c>
      <c r="K198" s="38"/>
      <c r="L198" s="38"/>
      <c r="M198" s="38"/>
      <c r="N198" s="39" t="s">
        <v>31</v>
      </c>
      <c r="O198" s="40" t="str">
        <f t="shared" si="25"/>
        <v>CORRECTO</v>
      </c>
      <c r="P198" s="41"/>
      <c r="Q198" s="80"/>
      <c r="R198" s="80"/>
      <c r="S198" s="80"/>
      <c r="T198" s="80"/>
      <c r="U198" s="80"/>
      <c r="V198" s="80"/>
      <c r="W198" s="80"/>
      <c r="X198" s="18"/>
      <c r="Y198" s="18"/>
      <c r="Z198" s="18"/>
      <c r="AA198" s="18"/>
      <c r="AB198" s="18"/>
      <c r="AC198" s="18"/>
      <c r="AD198" s="18"/>
      <c r="AE198" s="18"/>
      <c r="AF198" s="18"/>
      <c r="AG198" s="18"/>
      <c r="AH198" s="18"/>
      <c r="AI198" s="18"/>
      <c r="AJ198" s="18"/>
      <c r="AK198" s="18"/>
      <c r="AL198" s="18"/>
      <c r="AM198" s="18"/>
    </row>
    <row r="199" spans="1:39" ht="18" customHeight="1">
      <c r="A199" s="12"/>
      <c r="B199" s="202"/>
      <c r="C199" s="196" t="s">
        <v>36</v>
      </c>
      <c r="D199" s="209"/>
      <c r="E199" s="209"/>
      <c r="F199" s="209"/>
      <c r="G199" s="197"/>
      <c r="H199" s="196"/>
      <c r="I199" s="197"/>
      <c r="J199" s="42">
        <f t="shared" ref="J199:M199" si="26">SUM(J190:J198)</f>
        <v>0</v>
      </c>
      <c r="K199" s="42">
        <f t="shared" si="26"/>
        <v>0</v>
      </c>
      <c r="L199" s="42">
        <f t="shared" si="26"/>
        <v>0</v>
      </c>
      <c r="M199" s="42">
        <f t="shared" si="26"/>
        <v>0</v>
      </c>
      <c r="N199" s="43"/>
      <c r="O199" s="44" t="str">
        <f t="shared" si="25"/>
        <v>CORRECTO</v>
      </c>
      <c r="P199" s="45"/>
      <c r="Q199" s="80"/>
      <c r="R199" s="80"/>
      <c r="S199" s="80"/>
      <c r="T199" s="80"/>
      <c r="U199" s="80"/>
      <c r="V199" s="80"/>
      <c r="W199" s="80"/>
      <c r="X199" s="18"/>
      <c r="Y199" s="18"/>
      <c r="Z199" s="18"/>
      <c r="AA199" s="18"/>
      <c r="AB199" s="18"/>
      <c r="AC199" s="18"/>
      <c r="AD199" s="18"/>
      <c r="AE199" s="18"/>
      <c r="AF199" s="18"/>
      <c r="AG199" s="18"/>
      <c r="AH199" s="18"/>
      <c r="AI199" s="18"/>
      <c r="AJ199" s="18"/>
      <c r="AK199" s="18"/>
      <c r="AL199" s="18"/>
      <c r="AM199" s="18"/>
    </row>
    <row r="200" spans="1:39" ht="37.5" customHeight="1">
      <c r="A200" s="12"/>
      <c r="B200" s="231" t="s">
        <v>155</v>
      </c>
      <c r="C200" s="209"/>
      <c r="D200" s="209"/>
      <c r="E200" s="209"/>
      <c r="F200" s="209"/>
      <c r="G200" s="209"/>
      <c r="H200" s="209"/>
      <c r="I200" s="209"/>
      <c r="J200" s="209"/>
      <c r="K200" s="209"/>
      <c r="L200" s="209"/>
      <c r="M200" s="209"/>
      <c r="N200" s="209"/>
      <c r="O200" s="209"/>
      <c r="P200" s="160">
        <f>J199</f>
        <v>0</v>
      </c>
      <c r="Q200" s="80"/>
      <c r="R200" s="80"/>
      <c r="S200" s="80"/>
      <c r="T200" s="80"/>
      <c r="U200" s="80"/>
      <c r="V200" s="80"/>
      <c r="W200" s="80"/>
      <c r="X200" s="18"/>
      <c r="Y200" s="18"/>
      <c r="Z200" s="18"/>
      <c r="AA200" s="18"/>
      <c r="AB200" s="18"/>
      <c r="AC200" s="18"/>
      <c r="AD200" s="18"/>
      <c r="AE200" s="18"/>
      <c r="AF200" s="18"/>
      <c r="AG200" s="18"/>
      <c r="AH200" s="18"/>
      <c r="AI200" s="18"/>
      <c r="AJ200" s="18"/>
      <c r="AK200" s="18"/>
      <c r="AL200" s="18"/>
      <c r="AM200" s="18"/>
    </row>
    <row r="201" spans="1:39" ht="18" customHeight="1">
      <c r="A201" s="12"/>
      <c r="B201" s="235" t="s">
        <v>218</v>
      </c>
      <c r="C201" s="220"/>
      <c r="D201" s="220"/>
      <c r="E201" s="220"/>
      <c r="F201" s="220"/>
      <c r="G201" s="220"/>
      <c r="H201" s="220"/>
      <c r="I201" s="220"/>
      <c r="J201" s="220"/>
      <c r="K201" s="220"/>
      <c r="L201" s="220"/>
      <c r="M201" s="220"/>
      <c r="N201" s="220"/>
      <c r="O201" s="220"/>
      <c r="P201" s="221"/>
      <c r="Q201" s="80"/>
      <c r="R201" s="80"/>
      <c r="S201" s="80"/>
      <c r="T201" s="80"/>
      <c r="U201" s="80"/>
      <c r="V201" s="80"/>
      <c r="W201" s="80"/>
      <c r="X201" s="18"/>
      <c r="Y201" s="18"/>
      <c r="Z201" s="18"/>
      <c r="AA201" s="18"/>
      <c r="AB201" s="18"/>
      <c r="AC201" s="18"/>
      <c r="AD201" s="18"/>
      <c r="AE201" s="18"/>
      <c r="AF201" s="18"/>
      <c r="AG201" s="18"/>
      <c r="AH201" s="18"/>
      <c r="AI201" s="18"/>
      <c r="AJ201" s="18"/>
      <c r="AK201" s="18"/>
      <c r="AL201" s="18"/>
      <c r="AM201" s="18"/>
    </row>
    <row r="202" spans="1:39" ht="18" customHeight="1">
      <c r="A202" s="12"/>
      <c r="B202" s="225"/>
      <c r="C202" s="226"/>
      <c r="D202" s="226"/>
      <c r="E202" s="226"/>
      <c r="F202" s="226"/>
      <c r="G202" s="226"/>
      <c r="H202" s="226"/>
      <c r="I202" s="226"/>
      <c r="J202" s="226"/>
      <c r="K202" s="226"/>
      <c r="L202" s="226"/>
      <c r="M202" s="226"/>
      <c r="N202" s="226"/>
      <c r="O202" s="226"/>
      <c r="P202" s="227"/>
      <c r="Q202" s="80"/>
      <c r="R202" s="80"/>
      <c r="S202" s="80"/>
      <c r="T202" s="80"/>
      <c r="U202" s="80"/>
      <c r="V202" s="80"/>
      <c r="W202" s="80"/>
      <c r="X202" s="18"/>
      <c r="Y202" s="18"/>
      <c r="Z202" s="18"/>
      <c r="AA202" s="18"/>
      <c r="AB202" s="18"/>
      <c r="AC202" s="18"/>
      <c r="AD202" s="18"/>
      <c r="AE202" s="18"/>
      <c r="AF202" s="18"/>
      <c r="AG202" s="18"/>
      <c r="AH202" s="18"/>
      <c r="AI202" s="18"/>
      <c r="AJ202" s="18"/>
      <c r="AK202" s="18"/>
      <c r="AL202" s="18"/>
      <c r="AM202" s="18"/>
    </row>
    <row r="203" spans="1:39" ht="18" customHeight="1">
      <c r="A203" s="12"/>
      <c r="B203" s="102"/>
      <c r="C203" s="102"/>
      <c r="D203" s="102"/>
      <c r="E203" s="102"/>
      <c r="F203" s="102"/>
      <c r="G203" s="102"/>
      <c r="H203" s="102"/>
      <c r="I203" s="102"/>
      <c r="J203" s="102"/>
      <c r="K203" s="102"/>
      <c r="L203" s="102"/>
      <c r="M203" s="102"/>
      <c r="N203" s="102"/>
      <c r="O203" s="103"/>
      <c r="P203" s="104"/>
      <c r="Q203" s="80"/>
      <c r="R203" s="80"/>
      <c r="S203" s="80"/>
      <c r="T203" s="80"/>
      <c r="U203" s="80"/>
      <c r="V203" s="80"/>
      <c r="W203" s="80"/>
      <c r="X203" s="18"/>
      <c r="Y203" s="18"/>
      <c r="Z203" s="18"/>
      <c r="AA203" s="18"/>
      <c r="AB203" s="18"/>
      <c r="AC203" s="18"/>
      <c r="AD203" s="18"/>
      <c r="AE203" s="18"/>
      <c r="AF203" s="18"/>
      <c r="AG203" s="18"/>
      <c r="AH203" s="18"/>
      <c r="AI203" s="18"/>
      <c r="AJ203" s="18"/>
      <c r="AK203" s="18"/>
      <c r="AL203" s="18"/>
      <c r="AM203" s="18"/>
    </row>
    <row r="204" spans="1:39" ht="18" customHeight="1">
      <c r="A204" s="12"/>
      <c r="B204" s="246" t="s">
        <v>157</v>
      </c>
      <c r="C204" s="209"/>
      <c r="D204" s="209"/>
      <c r="E204" s="209"/>
      <c r="F204" s="209"/>
      <c r="G204" s="209"/>
      <c r="H204" s="209"/>
      <c r="I204" s="209"/>
      <c r="J204" s="209"/>
      <c r="K204" s="209"/>
      <c r="L204" s="209"/>
      <c r="M204" s="209"/>
      <c r="N204" s="197"/>
      <c r="O204" s="161"/>
      <c r="P204" s="162"/>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row>
    <row r="205" spans="1:39" ht="13.5" customHeight="1">
      <c r="A205" s="12"/>
      <c r="B205" s="112">
        <v>5</v>
      </c>
      <c r="C205" s="247" t="s">
        <v>158</v>
      </c>
      <c r="D205" s="223"/>
      <c r="E205" s="223"/>
      <c r="F205" s="223"/>
      <c r="G205" s="223"/>
      <c r="H205" s="248"/>
      <c r="I205" s="113" t="s">
        <v>159</v>
      </c>
      <c r="J205" s="114" t="s">
        <v>160</v>
      </c>
      <c r="K205" s="115" t="s">
        <v>161</v>
      </c>
      <c r="L205" s="16"/>
      <c r="M205" s="16"/>
      <c r="N205" s="16"/>
      <c r="O205" s="16"/>
      <c r="P205" s="116" t="s">
        <v>28</v>
      </c>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row>
    <row r="206" spans="1:39" ht="13.5" customHeight="1">
      <c r="A206" s="12"/>
      <c r="B206" s="12">
        <v>6</v>
      </c>
      <c r="C206" s="241"/>
      <c r="D206" s="217"/>
      <c r="E206" s="217"/>
      <c r="F206" s="217"/>
      <c r="G206" s="217"/>
      <c r="H206" s="218"/>
      <c r="I206" s="117">
        <v>8</v>
      </c>
      <c r="J206" s="118">
        <f>(I206*(P46+P115+P154+P185+P200))/100</f>
        <v>0</v>
      </c>
      <c r="K206" s="118">
        <f>J206</f>
        <v>0</v>
      </c>
      <c r="L206" s="16"/>
      <c r="M206" s="16"/>
      <c r="N206" s="16"/>
      <c r="O206" s="16"/>
      <c r="P206" s="119" t="s">
        <v>162</v>
      </c>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row>
    <row r="207" spans="1:39" ht="13.5" customHeight="1">
      <c r="A207" s="12"/>
      <c r="B207" s="112">
        <v>7</v>
      </c>
      <c r="C207" s="249" t="s">
        <v>163</v>
      </c>
      <c r="D207" s="211"/>
      <c r="E207" s="211"/>
      <c r="F207" s="211"/>
      <c r="G207" s="211"/>
      <c r="H207" s="211"/>
      <c r="I207" s="212"/>
      <c r="J207" s="120" t="s">
        <v>36</v>
      </c>
      <c r="K207" s="120" t="s">
        <v>164</v>
      </c>
      <c r="L207" s="120" t="s">
        <v>165</v>
      </c>
      <c r="M207" s="120" t="s">
        <v>166</v>
      </c>
      <c r="N207" s="16"/>
      <c r="O207" s="16"/>
      <c r="P207" s="109"/>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row>
    <row r="208" spans="1:39" ht="13.5" customHeight="1">
      <c r="A208" s="12"/>
      <c r="B208" s="112">
        <v>8</v>
      </c>
      <c r="C208" s="241"/>
      <c r="D208" s="217"/>
      <c r="E208" s="217"/>
      <c r="F208" s="217"/>
      <c r="G208" s="217"/>
      <c r="H208" s="217"/>
      <c r="I208" s="218"/>
      <c r="J208" s="118">
        <f>SUM(P46,P115,P154,P185,J206,P200)</f>
        <v>0</v>
      </c>
      <c r="K208" s="121">
        <f>SUM(K32,K45,K84,K114,K140,K153,K173,K184,J206,K199)</f>
        <v>0</v>
      </c>
      <c r="L208" s="118">
        <f t="shared" ref="L208:M208" si="27">SUM(L32,L45,L84,L114,L140,L153,L173,L184,L199)</f>
        <v>0</v>
      </c>
      <c r="M208" s="118">
        <f t="shared" si="27"/>
        <v>0</v>
      </c>
      <c r="N208" s="16"/>
      <c r="O208" s="122" t="str">
        <f>IF((J208-K208-L208-M208=0), "CORRECTO", "ERROR")</f>
        <v>CORRECTO</v>
      </c>
      <c r="P208" s="109"/>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row>
    <row r="209" spans="1:39" ht="27.75" customHeight="1">
      <c r="A209" s="12"/>
      <c r="B209" s="112">
        <v>9</v>
      </c>
      <c r="C209" s="250" t="s">
        <v>167</v>
      </c>
      <c r="D209" s="251"/>
      <c r="E209" s="251"/>
      <c r="F209" s="251"/>
      <c r="G209" s="251"/>
      <c r="H209" s="251"/>
      <c r="I209" s="251"/>
      <c r="J209" s="251"/>
      <c r="K209" s="123">
        <f>K208</f>
        <v>0</v>
      </c>
      <c r="L209" s="11"/>
      <c r="M209" s="11"/>
      <c r="N209" s="16"/>
      <c r="O209" s="124"/>
      <c r="P209" s="109"/>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row>
    <row r="210" spans="1:39" ht="32.25" customHeight="1">
      <c r="A210" s="12"/>
      <c r="B210" s="112">
        <v>10</v>
      </c>
      <c r="C210" s="125"/>
      <c r="D210" s="109"/>
      <c r="E210" s="109"/>
      <c r="F210" s="109"/>
      <c r="G210" s="109"/>
      <c r="H210" s="109"/>
      <c r="I210" s="109"/>
      <c r="J210" s="109"/>
      <c r="K210" s="126"/>
      <c r="L210" s="16"/>
      <c r="M210" s="16"/>
      <c r="N210" s="127"/>
      <c r="O210" s="128"/>
      <c r="P210" s="129"/>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row>
    <row r="211" spans="1:39" ht="28.5" customHeight="1">
      <c r="A211" s="12"/>
      <c r="B211" s="16"/>
      <c r="C211" s="259" t="s">
        <v>168</v>
      </c>
      <c r="D211" s="220"/>
      <c r="E211" s="260"/>
      <c r="F211" s="163" t="s">
        <v>164</v>
      </c>
      <c r="G211" s="164" t="s">
        <v>24</v>
      </c>
      <c r="H211" s="165" t="s">
        <v>169</v>
      </c>
      <c r="I211" s="166" t="s">
        <v>36</v>
      </c>
      <c r="J211" s="109"/>
      <c r="K211" s="16"/>
      <c r="L211" s="16"/>
      <c r="M211" s="16"/>
      <c r="N211" s="16"/>
      <c r="O211" s="124"/>
      <c r="P211" s="109"/>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row>
    <row r="212" spans="1:39" ht="25.5" customHeight="1">
      <c r="A212" s="12"/>
      <c r="B212" s="134"/>
      <c r="C212" s="261" t="s">
        <v>170</v>
      </c>
      <c r="D212" s="260"/>
      <c r="E212" s="167" t="s">
        <v>171</v>
      </c>
      <c r="F212" s="168">
        <f t="shared" ref="F212:H212" si="28">K32</f>
        <v>0</v>
      </c>
      <c r="G212" s="168">
        <f t="shared" si="28"/>
        <v>0</v>
      </c>
      <c r="H212" s="169">
        <f t="shared" si="28"/>
        <v>0</v>
      </c>
      <c r="I212" s="170">
        <f>SUM(F212:H212)</f>
        <v>0</v>
      </c>
      <c r="J212" s="109"/>
      <c r="K212" s="16"/>
      <c r="L212" s="16"/>
      <c r="M212" s="16"/>
      <c r="N212" s="11"/>
      <c r="O212" s="137"/>
      <c r="P212" s="109"/>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row>
    <row r="213" spans="1:39" ht="13.5" customHeight="1">
      <c r="A213" s="12"/>
      <c r="B213" s="16"/>
      <c r="C213" s="225"/>
      <c r="D213" s="262"/>
      <c r="E213" s="171" t="s">
        <v>172</v>
      </c>
      <c r="F213" s="172">
        <f t="shared" ref="F213:H213" si="29">K45</f>
        <v>0</v>
      </c>
      <c r="G213" s="172">
        <f t="shared" si="29"/>
        <v>0</v>
      </c>
      <c r="H213" s="173">
        <f t="shared" si="29"/>
        <v>0</v>
      </c>
      <c r="I213" s="174"/>
      <c r="J213" s="109"/>
      <c r="K213" s="16"/>
      <c r="L213" s="16"/>
      <c r="M213" s="16"/>
      <c r="N213" s="16"/>
      <c r="O213" s="124"/>
      <c r="P213" s="109"/>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row>
    <row r="214" spans="1:39" ht="13.5" customHeight="1">
      <c r="A214" s="12"/>
      <c r="B214" s="16"/>
      <c r="C214" s="261" t="s">
        <v>173</v>
      </c>
      <c r="D214" s="260"/>
      <c r="E214" s="167" t="s">
        <v>174</v>
      </c>
      <c r="F214" s="168">
        <f t="shared" ref="F214:H214" si="30">K84</f>
        <v>0</v>
      </c>
      <c r="G214" s="168">
        <f t="shared" si="30"/>
        <v>0</v>
      </c>
      <c r="H214" s="169">
        <f t="shared" si="30"/>
        <v>0</v>
      </c>
      <c r="I214" s="170">
        <f>SUM(F214:H214)</f>
        <v>0</v>
      </c>
      <c r="J214" s="109"/>
      <c r="K214" s="16"/>
      <c r="L214" s="16"/>
      <c r="M214" s="16"/>
      <c r="N214" s="16"/>
      <c r="O214" s="124"/>
      <c r="P214" s="109"/>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row>
    <row r="215" spans="1:39" ht="13.5" customHeight="1">
      <c r="A215" s="12"/>
      <c r="B215" s="18"/>
      <c r="C215" s="225"/>
      <c r="D215" s="262"/>
      <c r="E215" s="171" t="s">
        <v>172</v>
      </c>
      <c r="F215" s="172">
        <f t="shared" ref="F215:H215" si="31">K114</f>
        <v>0</v>
      </c>
      <c r="G215" s="172">
        <f t="shared" si="31"/>
        <v>0</v>
      </c>
      <c r="H215" s="173">
        <f t="shared" si="31"/>
        <v>0</v>
      </c>
      <c r="I215" s="174"/>
      <c r="J215" s="109"/>
      <c r="K215" s="18"/>
      <c r="L215" s="18"/>
      <c r="M215" s="18"/>
      <c r="N215" s="16"/>
      <c r="O215" s="124"/>
      <c r="P215" s="109"/>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row>
    <row r="216" spans="1:39" ht="13.5" customHeight="1">
      <c r="A216" s="12"/>
      <c r="B216" s="18"/>
      <c r="C216" s="261" t="s">
        <v>175</v>
      </c>
      <c r="D216" s="260"/>
      <c r="E216" s="167" t="s">
        <v>174</v>
      </c>
      <c r="F216" s="168">
        <f t="shared" ref="F216:H216" si="32">K140</f>
        <v>0</v>
      </c>
      <c r="G216" s="168">
        <f t="shared" si="32"/>
        <v>0</v>
      </c>
      <c r="H216" s="169">
        <f t="shared" si="32"/>
        <v>0</v>
      </c>
      <c r="I216" s="170">
        <f>SUM(F216:H216)</f>
        <v>0</v>
      </c>
      <c r="J216" s="109"/>
      <c r="K216" s="18"/>
      <c r="L216" s="18"/>
      <c r="M216" s="18"/>
      <c r="N216" s="16"/>
      <c r="O216" s="124"/>
      <c r="P216" s="109"/>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row>
    <row r="217" spans="1:39" ht="13.5" customHeight="1">
      <c r="A217" s="12"/>
      <c r="B217" s="18"/>
      <c r="C217" s="225"/>
      <c r="D217" s="262"/>
      <c r="E217" s="171" t="s">
        <v>172</v>
      </c>
      <c r="F217" s="172">
        <f t="shared" ref="F217:H217" si="33">K153</f>
        <v>0</v>
      </c>
      <c r="G217" s="172">
        <f t="shared" si="33"/>
        <v>0</v>
      </c>
      <c r="H217" s="173">
        <f t="shared" si="33"/>
        <v>0</v>
      </c>
      <c r="I217" s="174"/>
      <c r="J217" s="109"/>
      <c r="K217" s="18"/>
      <c r="L217" s="18"/>
      <c r="M217" s="18"/>
      <c r="N217" s="16"/>
      <c r="O217" s="124"/>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row>
    <row r="218" spans="1:39" ht="13.5" customHeight="1">
      <c r="A218" s="12"/>
      <c r="B218" s="18"/>
      <c r="C218" s="261" t="s">
        <v>176</v>
      </c>
      <c r="D218" s="260"/>
      <c r="E218" s="167" t="s">
        <v>174</v>
      </c>
      <c r="F218" s="168">
        <f t="shared" ref="F218:H218" si="34">K173</f>
        <v>0</v>
      </c>
      <c r="G218" s="168">
        <f t="shared" si="34"/>
        <v>0</v>
      </c>
      <c r="H218" s="169">
        <f t="shared" si="34"/>
        <v>0</v>
      </c>
      <c r="I218" s="170">
        <f>SUM(F218:H218)</f>
        <v>0</v>
      </c>
      <c r="J218" s="109"/>
      <c r="K218" s="18"/>
      <c r="L218" s="18"/>
      <c r="M218" s="18"/>
      <c r="N218" s="16"/>
      <c r="O218" s="124"/>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row>
    <row r="219" spans="1:39" ht="13.5" customHeight="1">
      <c r="A219" s="12"/>
      <c r="B219" s="18"/>
      <c r="C219" s="225"/>
      <c r="D219" s="262"/>
      <c r="E219" s="175" t="s">
        <v>172</v>
      </c>
      <c r="F219" s="176">
        <f t="shared" ref="F219:H219" si="35">K184</f>
        <v>0</v>
      </c>
      <c r="G219" s="176">
        <f t="shared" si="35"/>
        <v>0</v>
      </c>
      <c r="H219" s="177">
        <f t="shared" si="35"/>
        <v>0</v>
      </c>
      <c r="I219" s="178"/>
      <c r="J219" s="109"/>
      <c r="K219" s="18"/>
      <c r="L219" s="18"/>
      <c r="M219" s="18"/>
      <c r="N219" s="16"/>
      <c r="O219" s="124"/>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row>
    <row r="220" spans="1:39" ht="21" customHeight="1">
      <c r="A220" s="12"/>
      <c r="B220" s="18"/>
      <c r="C220" s="263" t="s">
        <v>177</v>
      </c>
      <c r="D220" s="264"/>
      <c r="E220" s="179" t="s">
        <v>178</v>
      </c>
      <c r="F220" s="179">
        <f t="shared" ref="F220:H220" si="36">K199</f>
        <v>0</v>
      </c>
      <c r="G220" s="179">
        <f t="shared" si="36"/>
        <v>0</v>
      </c>
      <c r="H220" s="179">
        <f t="shared" si="36"/>
        <v>0</v>
      </c>
      <c r="I220" s="180">
        <f t="shared" ref="I220:I221" si="37">SUM(F220:H220)</f>
        <v>0</v>
      </c>
      <c r="J220" s="109"/>
      <c r="K220" s="18"/>
      <c r="L220" s="18"/>
      <c r="M220" s="18"/>
      <c r="N220" s="16"/>
      <c r="O220" s="124"/>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row>
    <row r="221" spans="1:39" ht="19.5" customHeight="1">
      <c r="A221" s="12"/>
      <c r="B221" s="18"/>
      <c r="C221" s="257" t="s">
        <v>179</v>
      </c>
      <c r="D221" s="192"/>
      <c r="E221" s="181" t="s">
        <v>178</v>
      </c>
      <c r="F221" s="182">
        <f>J206</f>
        <v>0</v>
      </c>
      <c r="G221" s="182">
        <v>0</v>
      </c>
      <c r="H221" s="183">
        <v>0</v>
      </c>
      <c r="I221" s="184">
        <f t="shared" si="37"/>
        <v>0</v>
      </c>
      <c r="J221" s="109"/>
      <c r="K221" s="18"/>
      <c r="L221" s="18"/>
      <c r="M221" s="18"/>
      <c r="N221" s="16"/>
      <c r="O221" s="124"/>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row>
    <row r="222" spans="1:39" ht="24.75" customHeight="1">
      <c r="A222" s="12"/>
      <c r="B222" s="18"/>
      <c r="C222" s="258" t="s">
        <v>180</v>
      </c>
      <c r="D222" s="195"/>
      <c r="E222" s="185"/>
      <c r="F222" s="186">
        <f t="shared" ref="F222:I222" si="38">SUM(F212:F221)</f>
        <v>0</v>
      </c>
      <c r="G222" s="186">
        <f t="shared" si="38"/>
        <v>0</v>
      </c>
      <c r="H222" s="187">
        <f t="shared" si="38"/>
        <v>0</v>
      </c>
      <c r="I222" s="188">
        <f t="shared" si="38"/>
        <v>0</v>
      </c>
      <c r="J222" s="109"/>
      <c r="K222" s="18"/>
      <c r="L222" s="18"/>
      <c r="M222" s="18"/>
      <c r="N222" s="16"/>
      <c r="O222" s="124"/>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row>
    <row r="223" spans="1:39" ht="13.5" customHeight="1">
      <c r="A223" s="12"/>
      <c r="B223" s="18"/>
      <c r="C223" s="125"/>
      <c r="D223" s="109"/>
      <c r="E223" s="109"/>
      <c r="F223" s="109"/>
      <c r="G223" s="109"/>
      <c r="H223" s="109"/>
      <c r="I223" s="109"/>
      <c r="J223" s="109"/>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row>
    <row r="224" spans="1:39" ht="13.5" customHeight="1">
      <c r="A224" s="12"/>
      <c r="B224" s="18"/>
      <c r="C224" s="125"/>
      <c r="D224" s="109"/>
      <c r="E224" s="109"/>
      <c r="F224" s="109"/>
      <c r="G224" s="109"/>
      <c r="H224" s="109"/>
      <c r="I224" s="109"/>
      <c r="J224" s="109"/>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row>
    <row r="225" spans="1:39" ht="13.5" customHeight="1">
      <c r="A225" s="12"/>
      <c r="B225" s="18"/>
      <c r="C225" s="125"/>
      <c r="D225" s="109"/>
      <c r="E225" s="109"/>
      <c r="F225" s="109"/>
      <c r="G225" s="109"/>
      <c r="H225" s="109"/>
      <c r="I225" s="109"/>
      <c r="J225" s="109"/>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row>
    <row r="226" spans="1:39" ht="13.5" customHeight="1">
      <c r="A226" s="12"/>
      <c r="B226" s="18"/>
      <c r="C226" s="125"/>
      <c r="D226" s="109"/>
      <c r="E226" s="109"/>
      <c r="F226" s="109"/>
      <c r="G226" s="109"/>
      <c r="H226" s="109"/>
      <c r="I226" s="109"/>
      <c r="J226" s="109"/>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row>
    <row r="227" spans="1:39" ht="20.25" customHeight="1">
      <c r="A227" s="12"/>
      <c r="B227" s="18"/>
      <c r="C227" s="125"/>
      <c r="D227" s="109"/>
      <c r="E227" s="109"/>
      <c r="F227" s="109"/>
      <c r="G227" s="109"/>
      <c r="H227" s="109"/>
      <c r="I227" s="109"/>
      <c r="J227" s="109"/>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row>
    <row r="228" spans="1:39" ht="13.5" customHeight="1">
      <c r="A228" s="12"/>
      <c r="B228" s="18"/>
      <c r="C228" s="125"/>
      <c r="D228" s="109"/>
      <c r="E228" s="109"/>
      <c r="F228" s="109"/>
      <c r="G228" s="109"/>
      <c r="H228" s="109"/>
      <c r="I228" s="109"/>
      <c r="J228" s="109"/>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row>
    <row r="229" spans="1:39" ht="13.5" customHeight="1">
      <c r="A229" s="12"/>
      <c r="B229" s="18"/>
      <c r="C229" s="125"/>
      <c r="D229" s="109"/>
      <c r="E229" s="109"/>
      <c r="F229" s="109"/>
      <c r="G229" s="109"/>
      <c r="H229" s="109"/>
      <c r="I229" s="109"/>
      <c r="J229" s="109"/>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row>
    <row r="230" spans="1:39" ht="13.5" customHeight="1">
      <c r="A230" s="12"/>
      <c r="B230" s="18"/>
      <c r="C230" s="125"/>
      <c r="D230" s="109"/>
      <c r="E230" s="109"/>
      <c r="F230" s="109"/>
      <c r="G230" s="109"/>
      <c r="H230" s="109"/>
      <c r="I230" s="109"/>
      <c r="J230" s="109"/>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row>
    <row r="231" spans="1:39" ht="13.5" customHeight="1">
      <c r="A231" s="12"/>
      <c r="B231" s="18"/>
      <c r="C231" s="144"/>
      <c r="D231" s="16"/>
      <c r="E231" s="16"/>
      <c r="F231" s="16"/>
      <c r="G231" s="16"/>
      <c r="H231" s="145"/>
      <c r="I231" s="145"/>
      <c r="J231" s="145"/>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row>
    <row r="232" spans="1:39" ht="13.5" customHeight="1">
      <c r="A232" s="12"/>
      <c r="B232" s="18"/>
      <c r="C232" s="144"/>
      <c r="D232" s="16"/>
      <c r="E232" s="16"/>
      <c r="F232" s="16"/>
      <c r="G232" s="16"/>
      <c r="H232" s="145"/>
      <c r="I232" s="145"/>
      <c r="J232" s="145"/>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row>
    <row r="233" spans="1:39" ht="13.5" customHeight="1">
      <c r="A233" s="12"/>
      <c r="B233" s="18"/>
      <c r="C233" s="144"/>
      <c r="D233" s="16"/>
      <c r="E233" s="16"/>
      <c r="F233" s="16"/>
      <c r="G233" s="16"/>
      <c r="H233" s="145"/>
      <c r="I233" s="145"/>
      <c r="J233" s="145"/>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row>
    <row r="234" spans="1:39" ht="13.5" customHeight="1">
      <c r="A234" s="12"/>
      <c r="B234" s="18"/>
      <c r="C234" s="144"/>
      <c r="D234" s="16"/>
      <c r="E234" s="16"/>
      <c r="F234" s="16"/>
      <c r="G234" s="16"/>
      <c r="H234" s="145"/>
      <c r="I234" s="145"/>
      <c r="J234" s="145"/>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row>
    <row r="235" spans="1:39" ht="13.5" customHeight="1">
      <c r="A235" s="12"/>
      <c r="B235" s="18"/>
      <c r="C235" s="144"/>
      <c r="D235" s="16"/>
      <c r="E235" s="16"/>
      <c r="F235" s="16"/>
      <c r="G235" s="16"/>
      <c r="H235" s="145"/>
      <c r="I235" s="145"/>
      <c r="J235" s="145"/>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row>
    <row r="236" spans="1:39" ht="13.5" customHeight="1">
      <c r="A236" s="12"/>
      <c r="B236" s="18"/>
      <c r="C236" s="144"/>
      <c r="D236" s="16"/>
      <c r="E236" s="16"/>
      <c r="F236" s="16"/>
      <c r="G236" s="16"/>
      <c r="H236" s="145"/>
      <c r="I236" s="145"/>
      <c r="J236" s="145"/>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row>
    <row r="237" spans="1:39" ht="13.5" customHeight="1">
      <c r="A237" s="12"/>
      <c r="B237" s="18"/>
      <c r="C237" s="144"/>
      <c r="D237" s="16"/>
      <c r="E237" s="16"/>
      <c r="F237" s="16"/>
      <c r="G237" s="16"/>
      <c r="H237" s="145"/>
      <c r="I237" s="145"/>
      <c r="J237" s="145"/>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row>
    <row r="238" spans="1:39" ht="13.5" customHeight="1">
      <c r="A238" s="12"/>
      <c r="B238" s="18"/>
      <c r="C238" s="144"/>
      <c r="D238" s="16"/>
      <c r="E238" s="16"/>
      <c r="F238" s="16"/>
      <c r="G238" s="16"/>
      <c r="H238" s="145"/>
      <c r="I238" s="145"/>
      <c r="J238" s="145"/>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row>
    <row r="239" spans="1:39" ht="13.5" customHeight="1">
      <c r="A239" s="12"/>
      <c r="B239" s="18"/>
      <c r="C239" s="144"/>
      <c r="D239" s="16"/>
      <c r="E239" s="16"/>
      <c r="F239" s="16"/>
      <c r="G239" s="16"/>
      <c r="H239" s="145"/>
      <c r="I239" s="145"/>
      <c r="J239" s="145"/>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row>
    <row r="240" spans="1:39" ht="13.5" customHeight="1">
      <c r="A240" s="12"/>
      <c r="B240" s="18"/>
      <c r="C240" s="144"/>
      <c r="D240" s="16"/>
      <c r="E240" s="16"/>
      <c r="F240" s="16"/>
      <c r="G240" s="16"/>
      <c r="H240" s="145"/>
      <c r="I240" s="145"/>
      <c r="J240" s="145"/>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row>
    <row r="241" spans="1:39" ht="13.5" customHeight="1">
      <c r="A241" s="12"/>
      <c r="B241" s="18"/>
      <c r="C241" s="144"/>
      <c r="D241" s="16"/>
      <c r="E241" s="16"/>
      <c r="F241" s="16"/>
      <c r="G241" s="16"/>
      <c r="H241" s="145"/>
      <c r="I241" s="145"/>
      <c r="J241" s="145"/>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row>
    <row r="242" spans="1:39" ht="13.5" customHeight="1">
      <c r="A242" s="12"/>
      <c r="B242" s="18"/>
      <c r="C242" s="144"/>
      <c r="D242" s="16"/>
      <c r="E242" s="16"/>
      <c r="F242" s="16"/>
      <c r="G242" s="16"/>
      <c r="H242" s="145"/>
      <c r="I242" s="145"/>
      <c r="J242" s="145"/>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row>
    <row r="243" spans="1:39" ht="13.5" customHeight="1">
      <c r="A243" s="12"/>
      <c r="B243" s="18"/>
      <c r="C243" s="144"/>
      <c r="D243" s="16"/>
      <c r="E243" s="16"/>
      <c r="F243" s="16"/>
      <c r="G243" s="16"/>
      <c r="H243" s="145"/>
      <c r="I243" s="145"/>
      <c r="J243" s="145"/>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row>
    <row r="244" spans="1:39" ht="13.5" customHeight="1">
      <c r="A244" s="12"/>
      <c r="B244" s="18"/>
      <c r="C244" s="144"/>
      <c r="D244" s="16"/>
      <c r="E244" s="16"/>
      <c r="F244" s="16"/>
      <c r="G244" s="16"/>
      <c r="H244" s="145"/>
      <c r="I244" s="145"/>
      <c r="J244" s="145"/>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row>
    <row r="245" spans="1:39" ht="13.5" customHeight="1">
      <c r="A245" s="12"/>
      <c r="B245" s="18"/>
      <c r="C245" s="146"/>
      <c r="D245" s="18"/>
      <c r="E245" s="18"/>
      <c r="F245" s="18"/>
      <c r="G245" s="18"/>
      <c r="H245" s="147"/>
      <c r="I245" s="147"/>
      <c r="J245" s="147"/>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row>
    <row r="246" spans="1:39" ht="13.5" customHeight="1">
      <c r="A246" s="12"/>
      <c r="B246" s="18"/>
      <c r="C246" s="146"/>
      <c r="D246" s="18"/>
      <c r="E246" s="18"/>
      <c r="F246" s="18"/>
      <c r="G246" s="18"/>
      <c r="H246" s="147"/>
      <c r="I246" s="147"/>
      <c r="J246" s="147"/>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row>
    <row r="247" spans="1:39" ht="13.5" customHeight="1">
      <c r="A247" s="12"/>
      <c r="B247" s="18"/>
      <c r="C247" s="146"/>
      <c r="D247" s="18"/>
      <c r="E247" s="18"/>
      <c r="F247" s="18"/>
      <c r="G247" s="18"/>
      <c r="H247" s="147"/>
      <c r="I247" s="147"/>
      <c r="J247" s="147"/>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row>
    <row r="248" spans="1:39" ht="13.5" customHeight="1">
      <c r="A248" s="12"/>
      <c r="B248" s="18"/>
      <c r="C248" s="146"/>
      <c r="D248" s="18"/>
      <c r="E248" s="18"/>
      <c r="F248" s="18"/>
      <c r="G248" s="18"/>
      <c r="H248" s="147"/>
      <c r="I248" s="147"/>
      <c r="J248" s="147"/>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row>
    <row r="249" spans="1:39" ht="13.5" customHeight="1">
      <c r="A249" s="12"/>
      <c r="B249" s="18"/>
      <c r="C249" s="146"/>
      <c r="D249" s="18"/>
      <c r="E249" s="18"/>
      <c r="F249" s="18"/>
      <c r="G249" s="18"/>
      <c r="H249" s="147"/>
      <c r="I249" s="147"/>
      <c r="J249" s="147"/>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row>
    <row r="250" spans="1:39" ht="13.5" customHeight="1">
      <c r="A250" s="12"/>
      <c r="B250" s="18"/>
      <c r="C250" s="146"/>
      <c r="D250" s="18"/>
      <c r="E250" s="18"/>
      <c r="F250" s="18"/>
      <c r="G250" s="18"/>
      <c r="H250" s="147"/>
      <c r="I250" s="147"/>
      <c r="J250" s="147"/>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row>
    <row r="251" spans="1:39" ht="13.5" customHeight="1">
      <c r="A251" s="12"/>
      <c r="B251" s="18"/>
      <c r="C251" s="146"/>
      <c r="D251" s="18"/>
      <c r="E251" s="18"/>
      <c r="F251" s="18"/>
      <c r="G251" s="18"/>
      <c r="H251" s="147"/>
      <c r="I251" s="147"/>
      <c r="J251" s="147"/>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row>
    <row r="252" spans="1:39" ht="13.5" customHeight="1">
      <c r="A252" s="12"/>
      <c r="B252" s="18"/>
      <c r="C252" s="146"/>
      <c r="D252" s="18"/>
      <c r="E252" s="18"/>
      <c r="F252" s="18"/>
      <c r="G252" s="18"/>
      <c r="H252" s="147"/>
      <c r="I252" s="147"/>
      <c r="J252" s="147"/>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row>
    <row r="253" spans="1:39" ht="13.5" customHeight="1">
      <c r="A253" s="12"/>
      <c r="B253" s="18"/>
      <c r="C253" s="146"/>
      <c r="D253" s="18"/>
      <c r="E253" s="18"/>
      <c r="F253" s="18"/>
      <c r="G253" s="18"/>
      <c r="H253" s="147"/>
      <c r="I253" s="147"/>
      <c r="J253" s="147"/>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row>
    <row r="254" spans="1:39" ht="13.5" customHeight="1">
      <c r="A254" s="12"/>
      <c r="B254" s="18"/>
      <c r="C254" s="146"/>
      <c r="D254" s="18"/>
      <c r="E254" s="18"/>
      <c r="F254" s="18"/>
      <c r="G254" s="18"/>
      <c r="H254" s="147"/>
      <c r="I254" s="147"/>
      <c r="J254" s="147"/>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row>
    <row r="255" spans="1:39" ht="13.5" customHeight="1">
      <c r="A255" s="12"/>
      <c r="B255" s="18"/>
      <c r="C255" s="146"/>
      <c r="D255" s="18"/>
      <c r="E255" s="18"/>
      <c r="F255" s="18"/>
      <c r="G255" s="18"/>
      <c r="H255" s="147"/>
      <c r="I255" s="147"/>
      <c r="J255" s="147"/>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row>
    <row r="256" spans="1:39" ht="13.5" customHeight="1">
      <c r="A256" s="12"/>
      <c r="B256" s="18"/>
      <c r="C256" s="146"/>
      <c r="D256" s="18"/>
      <c r="E256" s="18"/>
      <c r="F256" s="18"/>
      <c r="G256" s="18"/>
      <c r="H256" s="147"/>
      <c r="I256" s="147"/>
      <c r="J256" s="147"/>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row>
    <row r="257" spans="1:39" ht="13.5" customHeight="1">
      <c r="A257" s="12"/>
      <c r="B257" s="18"/>
      <c r="C257" s="146"/>
      <c r="D257" s="18"/>
      <c r="E257" s="18"/>
      <c r="F257" s="18"/>
      <c r="G257" s="18"/>
      <c r="H257" s="147"/>
      <c r="I257" s="147"/>
      <c r="J257" s="147"/>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row>
    <row r="258" spans="1:39" ht="13.5" customHeight="1">
      <c r="A258" s="12"/>
      <c r="B258" s="18"/>
      <c r="C258" s="146"/>
      <c r="D258" s="18"/>
      <c r="E258" s="18"/>
      <c r="F258" s="18"/>
      <c r="G258" s="18"/>
      <c r="H258" s="147"/>
      <c r="I258" s="147"/>
      <c r="J258" s="147"/>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row>
    <row r="259" spans="1:39" ht="13.5" customHeight="1">
      <c r="A259" s="12"/>
      <c r="B259" s="18"/>
      <c r="C259" s="146"/>
      <c r="D259" s="18"/>
      <c r="E259" s="18"/>
      <c r="F259" s="18"/>
      <c r="G259" s="18"/>
      <c r="H259" s="147"/>
      <c r="I259" s="147"/>
      <c r="J259" s="147"/>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row>
    <row r="260" spans="1:39" ht="13.5" customHeight="1">
      <c r="A260" s="12"/>
      <c r="B260" s="18"/>
      <c r="C260" s="146"/>
      <c r="D260" s="18"/>
      <c r="E260" s="18"/>
      <c r="F260" s="18"/>
      <c r="G260" s="18"/>
      <c r="H260" s="147"/>
      <c r="I260" s="147"/>
      <c r="J260" s="147"/>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row>
    <row r="261" spans="1:39" ht="13.5" customHeight="1">
      <c r="A261" s="12"/>
      <c r="B261" s="18"/>
      <c r="C261" s="146"/>
      <c r="D261" s="18"/>
      <c r="E261" s="18"/>
      <c r="F261" s="18"/>
      <c r="G261" s="18"/>
      <c r="H261" s="147"/>
      <c r="I261" s="147"/>
      <c r="J261" s="147"/>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row>
    <row r="262" spans="1:39" ht="13.5" customHeight="1">
      <c r="A262" s="12"/>
      <c r="B262" s="18"/>
      <c r="C262" s="146"/>
      <c r="D262" s="18"/>
      <c r="E262" s="18"/>
      <c r="F262" s="18"/>
      <c r="G262" s="18"/>
      <c r="H262" s="147"/>
      <c r="I262" s="147"/>
      <c r="J262" s="147"/>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row>
    <row r="263" spans="1:39" ht="13.5" customHeight="1">
      <c r="A263" s="12"/>
      <c r="B263" s="18"/>
      <c r="C263" s="146"/>
      <c r="D263" s="18"/>
      <c r="E263" s="18"/>
      <c r="F263" s="18"/>
      <c r="G263" s="18"/>
      <c r="H263" s="147"/>
      <c r="I263" s="147"/>
      <c r="J263" s="147"/>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row>
    <row r="264" spans="1:39" ht="13.5" customHeight="1">
      <c r="A264" s="12"/>
      <c r="B264" s="18"/>
      <c r="C264" s="146"/>
      <c r="D264" s="18"/>
      <c r="E264" s="18"/>
      <c r="F264" s="18"/>
      <c r="G264" s="18"/>
      <c r="H264" s="147"/>
      <c r="I264" s="147"/>
      <c r="J264" s="147"/>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row>
    <row r="265" spans="1:39" ht="13.5" customHeight="1">
      <c r="A265" s="12"/>
      <c r="B265" s="18"/>
      <c r="C265" s="146"/>
      <c r="D265" s="18"/>
      <c r="E265" s="18"/>
      <c r="F265" s="18"/>
      <c r="G265" s="18"/>
      <c r="H265" s="147"/>
      <c r="I265" s="147"/>
      <c r="J265" s="147"/>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row>
    <row r="266" spans="1:39" ht="13.5" customHeight="1">
      <c r="A266" s="12"/>
      <c r="B266" s="18"/>
      <c r="C266" s="146"/>
      <c r="D266" s="18"/>
      <c r="E266" s="18"/>
      <c r="F266" s="18"/>
      <c r="G266" s="18"/>
      <c r="H266" s="147"/>
      <c r="I266" s="147"/>
      <c r="J266" s="147"/>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row>
    <row r="267" spans="1:39" ht="13.5" customHeight="1">
      <c r="A267" s="12"/>
      <c r="B267" s="18"/>
      <c r="C267" s="146"/>
      <c r="D267" s="18"/>
      <c r="E267" s="18"/>
      <c r="F267" s="18"/>
      <c r="G267" s="18"/>
      <c r="H267" s="147"/>
      <c r="I267" s="147"/>
      <c r="J267" s="147"/>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row>
    <row r="268" spans="1:39" ht="13.5" customHeight="1">
      <c r="A268" s="12"/>
      <c r="B268" s="18"/>
      <c r="C268" s="146"/>
      <c r="D268" s="18"/>
      <c r="E268" s="18"/>
      <c r="F268" s="18"/>
      <c r="G268" s="18"/>
      <c r="H268" s="147"/>
      <c r="I268" s="147"/>
      <c r="J268" s="147"/>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row>
    <row r="269" spans="1:39" ht="13.5" customHeight="1">
      <c r="A269" s="12"/>
      <c r="B269" s="18"/>
      <c r="C269" s="146"/>
      <c r="D269" s="18"/>
      <c r="E269" s="18"/>
      <c r="F269" s="18"/>
      <c r="G269" s="18"/>
      <c r="H269" s="147"/>
      <c r="I269" s="147"/>
      <c r="J269" s="147"/>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row>
    <row r="270" spans="1:39" ht="13.5" customHeight="1">
      <c r="A270" s="12"/>
      <c r="B270" s="18"/>
      <c r="C270" s="146"/>
      <c r="D270" s="18"/>
      <c r="E270" s="18"/>
      <c r="F270" s="18"/>
      <c r="G270" s="18"/>
      <c r="H270" s="147"/>
      <c r="I270" s="147"/>
      <c r="J270" s="147"/>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row>
    <row r="271" spans="1:39" ht="13.5" customHeight="1">
      <c r="A271" s="12"/>
      <c r="B271" s="18"/>
      <c r="C271" s="146"/>
      <c r="D271" s="18"/>
      <c r="E271" s="18"/>
      <c r="F271" s="18"/>
      <c r="G271" s="18"/>
      <c r="H271" s="147"/>
      <c r="I271" s="147"/>
      <c r="J271" s="147"/>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row>
    <row r="272" spans="1:39" ht="13.5" customHeight="1">
      <c r="A272" s="12"/>
      <c r="B272" s="18"/>
      <c r="C272" s="146"/>
      <c r="D272" s="18"/>
      <c r="E272" s="18"/>
      <c r="F272" s="18"/>
      <c r="G272" s="18"/>
      <c r="H272" s="147"/>
      <c r="I272" s="147"/>
      <c r="J272" s="147"/>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row>
    <row r="273" spans="1:39" ht="13.5" customHeight="1">
      <c r="A273" s="12"/>
      <c r="B273" s="18"/>
      <c r="C273" s="146"/>
      <c r="D273" s="18"/>
      <c r="E273" s="18"/>
      <c r="F273" s="18"/>
      <c r="G273" s="18"/>
      <c r="H273" s="147"/>
      <c r="I273" s="147"/>
      <c r="J273" s="147"/>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row>
    <row r="274" spans="1:39" ht="13.5" customHeight="1">
      <c r="A274" s="12"/>
      <c r="B274" s="18"/>
      <c r="C274" s="146"/>
      <c r="D274" s="18"/>
      <c r="E274" s="18"/>
      <c r="F274" s="18"/>
      <c r="G274" s="18"/>
      <c r="H274" s="147"/>
      <c r="I274" s="147"/>
      <c r="J274" s="147"/>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row>
    <row r="275" spans="1:39" ht="13.5" customHeight="1">
      <c r="A275" s="12"/>
      <c r="B275" s="18"/>
      <c r="C275" s="146"/>
      <c r="D275" s="18"/>
      <c r="E275" s="18"/>
      <c r="F275" s="18"/>
      <c r="G275" s="18"/>
      <c r="H275" s="147"/>
      <c r="I275" s="147"/>
      <c r="J275" s="147"/>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row>
    <row r="276" spans="1:39" ht="13.5" customHeight="1">
      <c r="A276" s="12"/>
      <c r="B276" s="18"/>
      <c r="C276" s="146"/>
      <c r="D276" s="18"/>
      <c r="E276" s="18"/>
      <c r="F276" s="18"/>
      <c r="G276" s="18"/>
      <c r="H276" s="147"/>
      <c r="I276" s="147"/>
      <c r="J276" s="147"/>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row>
    <row r="277" spans="1:39" ht="13.5" customHeight="1">
      <c r="A277" s="12"/>
      <c r="B277" s="18"/>
      <c r="C277" s="146"/>
      <c r="D277" s="18"/>
      <c r="E277" s="18"/>
      <c r="F277" s="18"/>
      <c r="G277" s="18"/>
      <c r="H277" s="147"/>
      <c r="I277" s="147"/>
      <c r="J277" s="147"/>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row>
    <row r="278" spans="1:39" ht="13.5" customHeight="1">
      <c r="A278" s="12"/>
      <c r="B278" s="18"/>
      <c r="C278" s="146"/>
      <c r="D278" s="18"/>
      <c r="E278" s="18"/>
      <c r="F278" s="18"/>
      <c r="G278" s="18"/>
      <c r="H278" s="147"/>
      <c r="I278" s="147"/>
      <c r="J278" s="147"/>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row>
    <row r="279" spans="1:39" ht="13.5" customHeight="1">
      <c r="A279" s="12"/>
      <c r="B279" s="18"/>
      <c r="C279" s="146"/>
      <c r="D279" s="18"/>
      <c r="E279" s="18"/>
      <c r="F279" s="18"/>
      <c r="G279" s="18"/>
      <c r="H279" s="147"/>
      <c r="I279" s="147"/>
      <c r="J279" s="147"/>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row>
    <row r="280" spans="1:39" ht="13.5" customHeight="1">
      <c r="A280" s="12"/>
      <c r="B280" s="18"/>
      <c r="C280" s="146"/>
      <c r="D280" s="18"/>
      <c r="E280" s="18"/>
      <c r="F280" s="18"/>
      <c r="G280" s="18"/>
      <c r="H280" s="147"/>
      <c r="I280" s="147"/>
      <c r="J280" s="147"/>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row>
    <row r="281" spans="1:39" ht="13.5" customHeight="1">
      <c r="A281" s="12"/>
      <c r="B281" s="18"/>
      <c r="C281" s="146"/>
      <c r="D281" s="18"/>
      <c r="E281" s="18"/>
      <c r="F281" s="18"/>
      <c r="G281" s="18"/>
      <c r="H281" s="147"/>
      <c r="I281" s="147"/>
      <c r="J281" s="147"/>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row>
    <row r="282" spans="1:39" ht="13.5" customHeight="1">
      <c r="A282" s="12"/>
      <c r="B282" s="18"/>
      <c r="C282" s="146"/>
      <c r="D282" s="18"/>
      <c r="E282" s="18"/>
      <c r="F282" s="18"/>
      <c r="G282" s="18"/>
      <c r="H282" s="147"/>
      <c r="I282" s="147"/>
      <c r="J282" s="147"/>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row>
    <row r="283" spans="1:39" ht="13.5" customHeight="1">
      <c r="A283" s="12"/>
      <c r="B283" s="18"/>
      <c r="C283" s="146"/>
      <c r="D283" s="18"/>
      <c r="E283" s="18"/>
      <c r="F283" s="18"/>
      <c r="G283" s="18"/>
      <c r="H283" s="147"/>
      <c r="I283" s="147"/>
      <c r="J283" s="147"/>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row>
    <row r="284" spans="1:39" ht="13.5" customHeight="1">
      <c r="A284" s="12"/>
      <c r="B284" s="18"/>
      <c r="C284" s="146"/>
      <c r="D284" s="18"/>
      <c r="E284" s="18"/>
      <c r="F284" s="18"/>
      <c r="G284" s="18"/>
      <c r="H284" s="147"/>
      <c r="I284" s="147"/>
      <c r="J284" s="147"/>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row>
    <row r="285" spans="1:39" ht="13.5" customHeight="1">
      <c r="A285" s="12"/>
      <c r="B285" s="18"/>
      <c r="C285" s="146"/>
      <c r="D285" s="18"/>
      <c r="E285" s="18"/>
      <c r="F285" s="18"/>
      <c r="G285" s="18"/>
      <c r="H285" s="147"/>
      <c r="I285" s="147"/>
      <c r="J285" s="147"/>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row>
    <row r="286" spans="1:39" ht="13.5" customHeight="1">
      <c r="A286" s="12"/>
      <c r="B286" s="18"/>
      <c r="C286" s="146"/>
      <c r="D286" s="18"/>
      <c r="E286" s="18"/>
      <c r="F286" s="18"/>
      <c r="G286" s="18"/>
      <c r="H286" s="147"/>
      <c r="I286" s="147"/>
      <c r="J286" s="147"/>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row>
    <row r="287" spans="1:39" ht="13.5" customHeight="1">
      <c r="A287" s="12"/>
      <c r="B287" s="18"/>
      <c r="C287" s="146"/>
      <c r="D287" s="18"/>
      <c r="E287" s="18"/>
      <c r="F287" s="18"/>
      <c r="G287" s="18"/>
      <c r="H287" s="147"/>
      <c r="I287" s="147"/>
      <c r="J287" s="147"/>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row>
    <row r="288" spans="1:39" ht="13.5" customHeight="1">
      <c r="A288" s="12"/>
      <c r="B288" s="18"/>
      <c r="C288" s="146"/>
      <c r="D288" s="18"/>
      <c r="E288" s="18"/>
      <c r="F288" s="18"/>
      <c r="G288" s="18"/>
      <c r="H288" s="147"/>
      <c r="I288" s="147"/>
      <c r="J288" s="147"/>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row>
    <row r="289" spans="1:39" ht="13.5" customHeight="1">
      <c r="A289" s="12"/>
      <c r="B289" s="18"/>
      <c r="C289" s="146"/>
      <c r="D289" s="18"/>
      <c r="E289" s="18"/>
      <c r="F289" s="18"/>
      <c r="G289" s="18"/>
      <c r="H289" s="147"/>
      <c r="I289" s="147"/>
      <c r="J289" s="147"/>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row>
    <row r="290" spans="1:39" ht="13.5" customHeight="1">
      <c r="A290" s="12"/>
      <c r="B290" s="18"/>
      <c r="C290" s="146"/>
      <c r="D290" s="18"/>
      <c r="E290" s="18"/>
      <c r="F290" s="18"/>
      <c r="G290" s="18"/>
      <c r="H290" s="147"/>
      <c r="I290" s="147"/>
      <c r="J290" s="147"/>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row>
    <row r="291" spans="1:39" ht="13.5" customHeight="1">
      <c r="A291" s="12"/>
      <c r="B291" s="18"/>
      <c r="C291" s="146"/>
      <c r="D291" s="18"/>
      <c r="E291" s="18"/>
      <c r="F291" s="18"/>
      <c r="G291" s="18"/>
      <c r="H291" s="147"/>
      <c r="I291" s="147"/>
      <c r="J291" s="147"/>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row>
    <row r="292" spans="1:39" ht="13.5" customHeight="1">
      <c r="A292" s="12"/>
      <c r="B292" s="18"/>
      <c r="C292" s="146"/>
      <c r="D292" s="18"/>
      <c r="E292" s="18"/>
      <c r="F292" s="18"/>
      <c r="G292" s="18"/>
      <c r="H292" s="147"/>
      <c r="I292" s="147"/>
      <c r="J292" s="147"/>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row>
    <row r="293" spans="1:39" ht="13.5" customHeight="1">
      <c r="A293" s="12"/>
      <c r="B293" s="18"/>
      <c r="C293" s="146"/>
      <c r="D293" s="18"/>
      <c r="E293" s="18"/>
      <c r="F293" s="18"/>
      <c r="G293" s="18"/>
      <c r="H293" s="147"/>
      <c r="I293" s="147"/>
      <c r="J293" s="147"/>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row>
    <row r="294" spans="1:39" ht="13.5" customHeight="1">
      <c r="A294" s="12"/>
      <c r="B294" s="18"/>
      <c r="C294" s="146"/>
      <c r="D294" s="18"/>
      <c r="E294" s="18"/>
      <c r="F294" s="18"/>
      <c r="G294" s="18"/>
      <c r="H294" s="147"/>
      <c r="I294" s="147"/>
      <c r="J294" s="147"/>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row>
    <row r="295" spans="1:39" ht="13.5" customHeight="1">
      <c r="A295" s="12"/>
      <c r="B295" s="18"/>
      <c r="C295" s="146"/>
      <c r="D295" s="18"/>
      <c r="E295" s="18"/>
      <c r="F295" s="18"/>
      <c r="G295" s="18"/>
      <c r="H295" s="147"/>
      <c r="I295" s="147"/>
      <c r="J295" s="147"/>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row>
    <row r="296" spans="1:39" ht="13.5" customHeight="1">
      <c r="A296" s="12"/>
      <c r="B296" s="18"/>
      <c r="C296" s="146"/>
      <c r="D296" s="18"/>
      <c r="E296" s="18"/>
      <c r="F296" s="18"/>
      <c r="G296" s="18"/>
      <c r="H296" s="147"/>
      <c r="I296" s="147"/>
      <c r="J296" s="147"/>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row>
    <row r="297" spans="1:39" ht="13.5" customHeight="1">
      <c r="A297" s="12"/>
      <c r="B297" s="18"/>
      <c r="C297" s="146"/>
      <c r="D297" s="18"/>
      <c r="E297" s="18"/>
      <c r="F297" s="18"/>
      <c r="G297" s="18"/>
      <c r="H297" s="147"/>
      <c r="I297" s="147"/>
      <c r="J297" s="147"/>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row>
    <row r="298" spans="1:39" ht="13.5" customHeight="1">
      <c r="A298" s="12"/>
      <c r="B298" s="18"/>
      <c r="C298" s="146"/>
      <c r="D298" s="18"/>
      <c r="E298" s="18"/>
      <c r="F298" s="18"/>
      <c r="G298" s="18"/>
      <c r="H298" s="147"/>
      <c r="I298" s="147"/>
      <c r="J298" s="147"/>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row>
    <row r="299" spans="1:39" ht="13.5" customHeight="1">
      <c r="A299" s="12"/>
      <c r="B299" s="18"/>
      <c r="C299" s="146"/>
      <c r="D299" s="18"/>
      <c r="E299" s="18"/>
      <c r="F299" s="18"/>
      <c r="G299" s="18"/>
      <c r="H299" s="147"/>
      <c r="I299" s="147"/>
      <c r="J299" s="147"/>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row>
    <row r="300" spans="1:39" ht="13.5" customHeight="1">
      <c r="A300" s="12"/>
      <c r="B300" s="18"/>
      <c r="C300" s="146"/>
      <c r="D300" s="18"/>
      <c r="E300" s="18"/>
      <c r="F300" s="18"/>
      <c r="G300" s="18"/>
      <c r="H300" s="147"/>
      <c r="I300" s="147"/>
      <c r="J300" s="147"/>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row>
    <row r="301" spans="1:39" ht="13.5" customHeight="1">
      <c r="A301" s="12"/>
      <c r="B301" s="18"/>
      <c r="C301" s="146"/>
      <c r="D301" s="18"/>
      <c r="E301" s="18"/>
      <c r="F301" s="18"/>
      <c r="G301" s="18"/>
      <c r="H301" s="147"/>
      <c r="I301" s="147"/>
      <c r="J301" s="147"/>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row>
    <row r="302" spans="1:39" ht="13.5" customHeight="1">
      <c r="A302" s="12"/>
      <c r="B302" s="18"/>
      <c r="C302" s="146"/>
      <c r="D302" s="18"/>
      <c r="E302" s="18"/>
      <c r="F302" s="18"/>
      <c r="G302" s="18"/>
      <c r="H302" s="147"/>
      <c r="I302" s="147"/>
      <c r="J302" s="147"/>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row>
    <row r="303" spans="1:39" ht="13.5" customHeight="1">
      <c r="A303" s="12"/>
      <c r="B303" s="18"/>
      <c r="C303" s="146"/>
      <c r="D303" s="18"/>
      <c r="E303" s="18"/>
      <c r="F303" s="18"/>
      <c r="G303" s="18"/>
      <c r="H303" s="147"/>
      <c r="I303" s="147"/>
      <c r="J303" s="147"/>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row>
    <row r="304" spans="1:39" ht="13.5" customHeight="1">
      <c r="A304" s="12"/>
      <c r="B304" s="18"/>
      <c r="C304" s="146"/>
      <c r="D304" s="18"/>
      <c r="E304" s="18"/>
      <c r="F304" s="18"/>
      <c r="G304" s="18"/>
      <c r="H304" s="147"/>
      <c r="I304" s="147"/>
      <c r="J304" s="147"/>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row>
    <row r="305" spans="1:39" ht="13.5" customHeight="1">
      <c r="A305" s="12"/>
      <c r="B305" s="18"/>
      <c r="C305" s="146"/>
      <c r="D305" s="18"/>
      <c r="E305" s="18"/>
      <c r="F305" s="18"/>
      <c r="G305" s="18"/>
      <c r="H305" s="147"/>
      <c r="I305" s="147"/>
      <c r="J305" s="147"/>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row>
    <row r="306" spans="1:39" ht="13.5" customHeight="1">
      <c r="A306" s="12"/>
      <c r="B306" s="18"/>
      <c r="C306" s="146"/>
      <c r="D306" s="18"/>
      <c r="E306" s="18"/>
      <c r="F306" s="18"/>
      <c r="G306" s="18"/>
      <c r="H306" s="147"/>
      <c r="I306" s="147"/>
      <c r="J306" s="147"/>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row>
    <row r="307" spans="1:39" ht="13.5" customHeight="1">
      <c r="A307" s="12"/>
      <c r="B307" s="18"/>
      <c r="C307" s="146"/>
      <c r="D307" s="18"/>
      <c r="E307" s="18"/>
      <c r="F307" s="18"/>
      <c r="G307" s="18"/>
      <c r="H307" s="147"/>
      <c r="I307" s="147"/>
      <c r="J307" s="147"/>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row>
    <row r="308" spans="1:39" ht="13.5" customHeight="1">
      <c r="A308" s="12"/>
      <c r="B308" s="18"/>
      <c r="C308" s="146"/>
      <c r="D308" s="18"/>
      <c r="E308" s="18"/>
      <c r="F308" s="18"/>
      <c r="G308" s="18"/>
      <c r="H308" s="147"/>
      <c r="I308" s="147"/>
      <c r="J308" s="147"/>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row>
    <row r="309" spans="1:39" ht="13.5" customHeight="1">
      <c r="A309" s="12"/>
      <c r="B309" s="18"/>
      <c r="C309" s="146"/>
      <c r="D309" s="18"/>
      <c r="E309" s="18"/>
      <c r="F309" s="18"/>
      <c r="G309" s="18"/>
      <c r="H309" s="147"/>
      <c r="I309" s="147"/>
      <c r="J309" s="147"/>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row>
    <row r="310" spans="1:39" ht="13.5" customHeight="1">
      <c r="A310" s="12"/>
      <c r="B310" s="18"/>
      <c r="C310" s="146"/>
      <c r="D310" s="18"/>
      <c r="E310" s="18"/>
      <c r="F310" s="18"/>
      <c r="G310" s="18"/>
      <c r="H310" s="147"/>
      <c r="I310" s="147"/>
      <c r="J310" s="147"/>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row>
    <row r="311" spans="1:39" ht="13.5" customHeight="1">
      <c r="A311" s="12"/>
      <c r="B311" s="18"/>
      <c r="C311" s="146"/>
      <c r="D311" s="18"/>
      <c r="E311" s="18"/>
      <c r="F311" s="18"/>
      <c r="G311" s="18"/>
      <c r="H311" s="147"/>
      <c r="I311" s="147"/>
      <c r="J311" s="147"/>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row>
    <row r="312" spans="1:39" ht="13.5" customHeight="1">
      <c r="A312" s="12"/>
      <c r="B312" s="18"/>
      <c r="C312" s="146"/>
      <c r="D312" s="18"/>
      <c r="E312" s="18"/>
      <c r="F312" s="18"/>
      <c r="G312" s="18"/>
      <c r="H312" s="147"/>
      <c r="I312" s="147"/>
      <c r="J312" s="147"/>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row>
    <row r="313" spans="1:39" ht="13.5" customHeight="1">
      <c r="A313" s="12"/>
      <c r="B313" s="18"/>
      <c r="C313" s="146"/>
      <c r="D313" s="18"/>
      <c r="E313" s="18"/>
      <c r="F313" s="18"/>
      <c r="G313" s="18"/>
      <c r="H313" s="147"/>
      <c r="I313" s="147"/>
      <c r="J313" s="147"/>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row>
    <row r="314" spans="1:39" ht="13.5" customHeight="1">
      <c r="A314" s="12"/>
      <c r="B314" s="18"/>
      <c r="C314" s="146"/>
      <c r="D314" s="18"/>
      <c r="E314" s="18"/>
      <c r="F314" s="18"/>
      <c r="G314" s="18"/>
      <c r="H314" s="147"/>
      <c r="I314" s="147"/>
      <c r="J314" s="147"/>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row>
    <row r="315" spans="1:39" ht="13.5" customHeight="1">
      <c r="A315" s="12"/>
      <c r="B315" s="18"/>
      <c r="C315" s="146"/>
      <c r="D315" s="18"/>
      <c r="E315" s="18"/>
      <c r="F315" s="18"/>
      <c r="G315" s="18"/>
      <c r="H315" s="147"/>
      <c r="I315" s="147"/>
      <c r="J315" s="147"/>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row>
    <row r="316" spans="1:39" ht="13.5" customHeight="1">
      <c r="A316" s="12"/>
      <c r="B316" s="18"/>
      <c r="C316" s="146"/>
      <c r="D316" s="18"/>
      <c r="E316" s="18"/>
      <c r="F316" s="18"/>
      <c r="G316" s="18"/>
      <c r="H316" s="147"/>
      <c r="I316" s="147"/>
      <c r="J316" s="147"/>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row>
    <row r="317" spans="1:39" ht="13.5" customHeight="1">
      <c r="A317" s="12"/>
      <c r="B317" s="18"/>
      <c r="C317" s="146"/>
      <c r="D317" s="18"/>
      <c r="E317" s="18"/>
      <c r="F317" s="18"/>
      <c r="G317" s="18"/>
      <c r="H317" s="147"/>
      <c r="I317" s="147"/>
      <c r="J317" s="147"/>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row>
    <row r="318" spans="1:39" ht="13.5" customHeight="1">
      <c r="A318" s="12"/>
      <c r="B318" s="18"/>
      <c r="C318" s="146"/>
      <c r="D318" s="18"/>
      <c r="E318" s="18"/>
      <c r="F318" s="18"/>
      <c r="G318" s="18"/>
      <c r="H318" s="147"/>
      <c r="I318" s="147"/>
      <c r="J318" s="147"/>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row>
    <row r="319" spans="1:39" ht="13.5" customHeight="1">
      <c r="A319" s="12"/>
      <c r="B319" s="18"/>
      <c r="C319" s="146"/>
      <c r="D319" s="18"/>
      <c r="E319" s="18"/>
      <c r="F319" s="18"/>
      <c r="G319" s="18"/>
      <c r="H319" s="147"/>
      <c r="I319" s="147"/>
      <c r="J319" s="147"/>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row>
    <row r="320" spans="1:39" ht="13.5" customHeight="1">
      <c r="A320" s="12"/>
      <c r="B320" s="18"/>
      <c r="C320" s="146"/>
      <c r="D320" s="18"/>
      <c r="E320" s="18"/>
      <c r="F320" s="18"/>
      <c r="G320" s="18"/>
      <c r="H320" s="147"/>
      <c r="I320" s="147"/>
      <c r="J320" s="147"/>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row>
    <row r="321" spans="1:39" ht="13.5" customHeight="1">
      <c r="A321" s="12"/>
      <c r="B321" s="18"/>
      <c r="C321" s="146"/>
      <c r="D321" s="18"/>
      <c r="E321" s="18"/>
      <c r="F321" s="18"/>
      <c r="G321" s="18"/>
      <c r="H321" s="147"/>
      <c r="I321" s="147"/>
      <c r="J321" s="147"/>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row>
    <row r="322" spans="1:39" ht="13.5" customHeight="1">
      <c r="A322" s="12"/>
      <c r="B322" s="18"/>
      <c r="C322" s="146"/>
      <c r="D322" s="18"/>
      <c r="E322" s="18"/>
      <c r="F322" s="18"/>
      <c r="G322" s="18"/>
      <c r="H322" s="147"/>
      <c r="I322" s="147"/>
      <c r="J322" s="147"/>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row>
    <row r="323" spans="1:39" ht="13.5" customHeight="1">
      <c r="A323" s="12"/>
      <c r="B323" s="18"/>
      <c r="C323" s="146"/>
      <c r="D323" s="18"/>
      <c r="E323" s="18"/>
      <c r="F323" s="18"/>
      <c r="G323" s="18"/>
      <c r="H323" s="147"/>
      <c r="I323" s="147"/>
      <c r="J323" s="147"/>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row>
    <row r="324" spans="1:39" ht="13.5" customHeight="1">
      <c r="A324" s="12"/>
      <c r="B324" s="18"/>
      <c r="C324" s="146"/>
      <c r="D324" s="18"/>
      <c r="E324" s="18"/>
      <c r="F324" s="18"/>
      <c r="G324" s="18"/>
      <c r="H324" s="147"/>
      <c r="I324" s="147"/>
      <c r="J324" s="147"/>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row>
    <row r="325" spans="1:39" ht="13.5" customHeight="1">
      <c r="A325" s="12"/>
      <c r="B325" s="18"/>
      <c r="C325" s="146"/>
      <c r="D325" s="18"/>
      <c r="E325" s="18"/>
      <c r="F325" s="18"/>
      <c r="G325" s="18"/>
      <c r="H325" s="147"/>
      <c r="I325" s="147"/>
      <c r="J325" s="147"/>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row>
    <row r="326" spans="1:39" ht="13.5" customHeight="1">
      <c r="A326" s="12"/>
      <c r="B326" s="18"/>
      <c r="C326" s="146"/>
      <c r="D326" s="18"/>
      <c r="E326" s="18"/>
      <c r="F326" s="18"/>
      <c r="G326" s="18"/>
      <c r="H326" s="147"/>
      <c r="I326" s="147"/>
      <c r="J326" s="147"/>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row>
    <row r="327" spans="1:39" ht="13.5" customHeight="1">
      <c r="A327" s="12"/>
      <c r="B327" s="18"/>
      <c r="C327" s="146"/>
      <c r="D327" s="18"/>
      <c r="E327" s="18"/>
      <c r="F327" s="18"/>
      <c r="G327" s="18"/>
      <c r="H327" s="147"/>
      <c r="I327" s="147"/>
      <c r="J327" s="147"/>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row>
    <row r="328" spans="1:39" ht="13.5" customHeight="1">
      <c r="A328" s="12"/>
      <c r="B328" s="18"/>
      <c r="C328" s="146"/>
      <c r="D328" s="18"/>
      <c r="E328" s="18"/>
      <c r="F328" s="18"/>
      <c r="G328" s="18"/>
      <c r="H328" s="147"/>
      <c r="I328" s="147"/>
      <c r="J328" s="147"/>
      <c r="K328" s="18"/>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row>
    <row r="329" spans="1:39" ht="13.5" customHeight="1">
      <c r="A329" s="12"/>
      <c r="B329" s="18"/>
      <c r="C329" s="146"/>
      <c r="D329" s="18"/>
      <c r="E329" s="18"/>
      <c r="F329" s="18"/>
      <c r="G329" s="18"/>
      <c r="H329" s="147"/>
      <c r="I329" s="147"/>
      <c r="J329" s="147"/>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row>
    <row r="330" spans="1:39" ht="13.5" customHeight="1">
      <c r="A330" s="12"/>
      <c r="B330" s="18"/>
      <c r="C330" s="146"/>
      <c r="D330" s="18"/>
      <c r="E330" s="18"/>
      <c r="F330" s="18"/>
      <c r="G330" s="18"/>
      <c r="H330" s="147"/>
      <c r="I330" s="147"/>
      <c r="J330" s="147"/>
      <c r="K330" s="18"/>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row>
    <row r="331" spans="1:39" ht="13.5" customHeight="1">
      <c r="A331" s="12"/>
      <c r="B331" s="18"/>
      <c r="C331" s="146"/>
      <c r="D331" s="18"/>
      <c r="E331" s="18"/>
      <c r="F331" s="18"/>
      <c r="G331" s="18"/>
      <c r="H331" s="147"/>
      <c r="I331" s="147"/>
      <c r="J331" s="147"/>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row>
    <row r="332" spans="1:39" ht="13.5" customHeight="1">
      <c r="A332" s="12"/>
      <c r="B332" s="18"/>
      <c r="C332" s="146"/>
      <c r="D332" s="18"/>
      <c r="E332" s="18"/>
      <c r="F332" s="18"/>
      <c r="G332" s="18"/>
      <c r="H332" s="147"/>
      <c r="I332" s="147"/>
      <c r="J332" s="147"/>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row>
    <row r="333" spans="1:39" ht="13.5" customHeight="1">
      <c r="A333" s="12"/>
      <c r="B333" s="18"/>
      <c r="C333" s="146"/>
      <c r="D333" s="18"/>
      <c r="E333" s="18"/>
      <c r="F333" s="18"/>
      <c r="G333" s="18"/>
      <c r="H333" s="147"/>
      <c r="I333" s="147"/>
      <c r="J333" s="147"/>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row>
    <row r="334" spans="1:39" ht="13.5" customHeight="1">
      <c r="A334" s="12"/>
      <c r="B334" s="18"/>
      <c r="C334" s="146"/>
      <c r="D334" s="18"/>
      <c r="E334" s="18"/>
      <c r="F334" s="18"/>
      <c r="G334" s="18"/>
      <c r="H334" s="147"/>
      <c r="I334" s="147"/>
      <c r="J334" s="147"/>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row>
    <row r="335" spans="1:39" ht="13.5" customHeight="1">
      <c r="A335" s="12"/>
      <c r="B335" s="18"/>
      <c r="C335" s="146"/>
      <c r="D335" s="18"/>
      <c r="E335" s="18"/>
      <c r="F335" s="18"/>
      <c r="G335" s="18"/>
      <c r="H335" s="147"/>
      <c r="I335" s="147"/>
      <c r="J335" s="147"/>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row>
    <row r="336" spans="1:39" ht="13.5" customHeight="1">
      <c r="A336" s="12"/>
      <c r="B336" s="18"/>
      <c r="C336" s="146"/>
      <c r="D336" s="18"/>
      <c r="E336" s="18"/>
      <c r="F336" s="18"/>
      <c r="G336" s="18"/>
      <c r="H336" s="147"/>
      <c r="I336" s="147"/>
      <c r="J336" s="147"/>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row>
    <row r="337" spans="1:39" ht="13.5" customHeight="1">
      <c r="A337" s="12"/>
      <c r="B337" s="18"/>
      <c r="C337" s="146"/>
      <c r="D337" s="18"/>
      <c r="E337" s="18"/>
      <c r="F337" s="18"/>
      <c r="G337" s="18"/>
      <c r="H337" s="147"/>
      <c r="I337" s="147"/>
      <c r="J337" s="147"/>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row>
    <row r="338" spans="1:39" ht="13.5" customHeight="1">
      <c r="A338" s="12"/>
      <c r="B338" s="18"/>
      <c r="C338" s="146"/>
      <c r="D338" s="18"/>
      <c r="E338" s="18"/>
      <c r="F338" s="18"/>
      <c r="G338" s="18"/>
      <c r="H338" s="147"/>
      <c r="I338" s="147"/>
      <c r="J338" s="147"/>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row>
    <row r="339" spans="1:39" ht="13.5" customHeight="1">
      <c r="A339" s="12"/>
      <c r="B339" s="18"/>
      <c r="C339" s="146"/>
      <c r="D339" s="18"/>
      <c r="E339" s="18"/>
      <c r="F339" s="18"/>
      <c r="G339" s="18"/>
      <c r="H339" s="147"/>
      <c r="I339" s="147"/>
      <c r="J339" s="147"/>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row>
    <row r="340" spans="1:39" ht="13.5" customHeight="1">
      <c r="A340" s="12"/>
      <c r="B340" s="18"/>
      <c r="C340" s="146"/>
      <c r="D340" s="18"/>
      <c r="E340" s="18"/>
      <c r="F340" s="18"/>
      <c r="G340" s="18"/>
      <c r="H340" s="147"/>
      <c r="I340" s="147"/>
      <c r="J340" s="147"/>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row>
    <row r="341" spans="1:39" ht="13.5" customHeight="1">
      <c r="A341" s="12"/>
      <c r="B341" s="18"/>
      <c r="C341" s="146"/>
      <c r="D341" s="18"/>
      <c r="E341" s="18"/>
      <c r="F341" s="18"/>
      <c r="G341" s="18"/>
      <c r="H341" s="147"/>
      <c r="I341" s="147"/>
      <c r="J341" s="147"/>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row>
    <row r="342" spans="1:39" ht="13.5" customHeight="1">
      <c r="A342" s="12"/>
      <c r="B342" s="18"/>
      <c r="C342" s="146"/>
      <c r="D342" s="18"/>
      <c r="E342" s="18"/>
      <c r="F342" s="18"/>
      <c r="G342" s="18"/>
      <c r="H342" s="147"/>
      <c r="I342" s="147"/>
      <c r="J342" s="147"/>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row>
    <row r="343" spans="1:39" ht="13.5" customHeight="1">
      <c r="A343" s="12"/>
      <c r="B343" s="18"/>
      <c r="C343" s="146"/>
      <c r="D343" s="18"/>
      <c r="E343" s="18"/>
      <c r="F343" s="18"/>
      <c r="G343" s="18"/>
      <c r="H343" s="147"/>
      <c r="I343" s="147"/>
      <c r="J343" s="147"/>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row>
    <row r="344" spans="1:39" ht="13.5" customHeight="1">
      <c r="A344" s="12"/>
      <c r="B344" s="18"/>
      <c r="C344" s="146"/>
      <c r="D344" s="18"/>
      <c r="E344" s="18"/>
      <c r="F344" s="18"/>
      <c r="G344" s="18"/>
      <c r="H344" s="147"/>
      <c r="I344" s="147"/>
      <c r="J344" s="147"/>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row>
    <row r="345" spans="1:39" ht="13.5" customHeight="1">
      <c r="A345" s="12"/>
      <c r="B345" s="18"/>
      <c r="C345" s="146"/>
      <c r="D345" s="18"/>
      <c r="E345" s="18"/>
      <c r="F345" s="18"/>
      <c r="G345" s="18"/>
      <c r="H345" s="147"/>
      <c r="I345" s="147"/>
      <c r="J345" s="147"/>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row>
    <row r="346" spans="1:39" ht="13.5" customHeight="1">
      <c r="A346" s="12"/>
      <c r="B346" s="18"/>
      <c r="C346" s="146"/>
      <c r="D346" s="18"/>
      <c r="E346" s="18"/>
      <c r="F346" s="18"/>
      <c r="G346" s="18"/>
      <c r="H346" s="147"/>
      <c r="I346" s="147"/>
      <c r="J346" s="147"/>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row>
    <row r="347" spans="1:39" ht="13.5" customHeight="1">
      <c r="A347" s="12"/>
      <c r="B347" s="18"/>
      <c r="C347" s="146"/>
      <c r="D347" s="18"/>
      <c r="E347" s="18"/>
      <c r="F347" s="18"/>
      <c r="G347" s="18"/>
      <c r="H347" s="147"/>
      <c r="I347" s="147"/>
      <c r="J347" s="147"/>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row>
    <row r="348" spans="1:39" ht="13.5" customHeight="1">
      <c r="A348" s="12"/>
      <c r="B348" s="18"/>
      <c r="C348" s="146"/>
      <c r="D348" s="18"/>
      <c r="E348" s="18"/>
      <c r="F348" s="18"/>
      <c r="G348" s="18"/>
      <c r="H348" s="147"/>
      <c r="I348" s="147"/>
      <c r="J348" s="147"/>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row>
    <row r="349" spans="1:39" ht="13.5" customHeight="1">
      <c r="A349" s="12"/>
      <c r="B349" s="18"/>
      <c r="C349" s="146"/>
      <c r="D349" s="18"/>
      <c r="E349" s="18"/>
      <c r="F349" s="18"/>
      <c r="G349" s="18"/>
      <c r="H349" s="147"/>
      <c r="I349" s="147"/>
      <c r="J349" s="147"/>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row>
    <row r="350" spans="1:39" ht="13.5" customHeight="1">
      <c r="A350" s="12"/>
      <c r="B350" s="18"/>
      <c r="C350" s="146"/>
      <c r="D350" s="18"/>
      <c r="E350" s="18"/>
      <c r="F350" s="18"/>
      <c r="G350" s="18"/>
      <c r="H350" s="147"/>
      <c r="I350" s="147"/>
      <c r="J350" s="147"/>
      <c r="K350" s="18"/>
      <c r="L350" s="18"/>
      <c r="M350" s="18"/>
      <c r="N350" s="18"/>
      <c r="O350" s="18"/>
      <c r="P350" s="18"/>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row>
    <row r="351" spans="1:39" ht="13.5" customHeight="1">
      <c r="A351" s="12"/>
      <c r="B351" s="18"/>
      <c r="C351" s="146"/>
      <c r="D351" s="18"/>
      <c r="E351" s="18"/>
      <c r="F351" s="18"/>
      <c r="G351" s="18"/>
      <c r="H351" s="147"/>
      <c r="I351" s="147"/>
      <c r="J351" s="147"/>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row>
    <row r="352" spans="1:39" ht="13.5" customHeight="1">
      <c r="A352" s="12"/>
      <c r="B352" s="18"/>
      <c r="C352" s="146"/>
      <c r="D352" s="18"/>
      <c r="E352" s="18"/>
      <c r="F352" s="18"/>
      <c r="G352" s="18"/>
      <c r="H352" s="147"/>
      <c r="I352" s="147"/>
      <c r="J352" s="147"/>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row>
    <row r="353" spans="1:39" ht="13.5" customHeight="1">
      <c r="A353" s="12"/>
      <c r="B353" s="18"/>
      <c r="C353" s="146"/>
      <c r="D353" s="18"/>
      <c r="E353" s="18"/>
      <c r="F353" s="18"/>
      <c r="G353" s="18"/>
      <c r="H353" s="147"/>
      <c r="I353" s="147"/>
      <c r="J353" s="147"/>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row>
    <row r="354" spans="1:39" ht="13.5" customHeight="1">
      <c r="A354" s="12"/>
      <c r="B354" s="18"/>
      <c r="C354" s="146"/>
      <c r="D354" s="18"/>
      <c r="E354" s="18"/>
      <c r="F354" s="18"/>
      <c r="G354" s="18"/>
      <c r="H354" s="147"/>
      <c r="I354" s="147"/>
      <c r="J354" s="147"/>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row>
    <row r="355" spans="1:39" ht="13.5" customHeight="1">
      <c r="A355" s="12"/>
      <c r="B355" s="18"/>
      <c r="C355" s="146"/>
      <c r="D355" s="18"/>
      <c r="E355" s="18"/>
      <c r="F355" s="18"/>
      <c r="G355" s="18"/>
      <c r="H355" s="147"/>
      <c r="I355" s="147"/>
      <c r="J355" s="147"/>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row>
    <row r="356" spans="1:39" ht="13.5" customHeight="1">
      <c r="A356" s="12"/>
      <c r="B356" s="18"/>
      <c r="C356" s="146"/>
      <c r="D356" s="18"/>
      <c r="E356" s="18"/>
      <c r="F356" s="18"/>
      <c r="G356" s="18"/>
      <c r="H356" s="147"/>
      <c r="I356" s="147"/>
      <c r="J356" s="147"/>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row>
    <row r="357" spans="1:39" ht="13.5" customHeight="1">
      <c r="A357" s="12"/>
      <c r="B357" s="18"/>
      <c r="C357" s="146"/>
      <c r="D357" s="18"/>
      <c r="E357" s="18"/>
      <c r="F357" s="18"/>
      <c r="G357" s="18"/>
      <c r="H357" s="147"/>
      <c r="I357" s="147"/>
      <c r="J357" s="147"/>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row>
    <row r="358" spans="1:39" ht="13.5" customHeight="1">
      <c r="A358" s="12"/>
      <c r="B358" s="18"/>
      <c r="C358" s="146"/>
      <c r="D358" s="18"/>
      <c r="E358" s="18"/>
      <c r="F358" s="18"/>
      <c r="G358" s="18"/>
      <c r="H358" s="147"/>
      <c r="I358" s="147"/>
      <c r="J358" s="147"/>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row>
    <row r="359" spans="1:39" ht="13.5" customHeight="1">
      <c r="A359" s="12"/>
      <c r="B359" s="18"/>
      <c r="C359" s="146"/>
      <c r="D359" s="18"/>
      <c r="E359" s="18"/>
      <c r="F359" s="18"/>
      <c r="G359" s="18"/>
      <c r="H359" s="147"/>
      <c r="I359" s="147"/>
      <c r="J359" s="147"/>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row>
    <row r="360" spans="1:39" ht="13.5" customHeight="1">
      <c r="A360" s="12"/>
      <c r="B360" s="18"/>
      <c r="C360" s="146"/>
      <c r="D360" s="18"/>
      <c r="E360" s="18"/>
      <c r="F360" s="18"/>
      <c r="G360" s="18"/>
      <c r="H360" s="147"/>
      <c r="I360" s="147"/>
      <c r="J360" s="147"/>
      <c r="K360" s="18"/>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row>
    <row r="361" spans="1:39" ht="13.5" customHeight="1">
      <c r="A361" s="12"/>
      <c r="B361" s="18"/>
      <c r="C361" s="146"/>
      <c r="D361" s="18"/>
      <c r="E361" s="18"/>
      <c r="F361" s="18"/>
      <c r="G361" s="18"/>
      <c r="H361" s="147"/>
      <c r="I361" s="147"/>
      <c r="J361" s="147"/>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row>
    <row r="362" spans="1:39" ht="13.5" customHeight="1">
      <c r="A362" s="12"/>
      <c r="B362" s="18"/>
      <c r="C362" s="146"/>
      <c r="D362" s="18"/>
      <c r="E362" s="18"/>
      <c r="F362" s="18"/>
      <c r="G362" s="18"/>
      <c r="H362" s="147"/>
      <c r="I362" s="147"/>
      <c r="J362" s="147"/>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row>
    <row r="363" spans="1:39" ht="13.5" customHeight="1">
      <c r="A363" s="12"/>
      <c r="B363" s="18"/>
      <c r="C363" s="146"/>
      <c r="D363" s="18"/>
      <c r="E363" s="18"/>
      <c r="F363" s="18"/>
      <c r="G363" s="18"/>
      <c r="H363" s="147"/>
      <c r="I363" s="147"/>
      <c r="J363" s="147"/>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row>
    <row r="364" spans="1:39" ht="13.5" customHeight="1">
      <c r="A364" s="12"/>
      <c r="B364" s="18"/>
      <c r="C364" s="146"/>
      <c r="D364" s="18"/>
      <c r="E364" s="18"/>
      <c r="F364" s="18"/>
      <c r="G364" s="18"/>
      <c r="H364" s="147"/>
      <c r="I364" s="147"/>
      <c r="J364" s="147"/>
      <c r="K364" s="18"/>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row>
    <row r="365" spans="1:39" ht="13.5" customHeight="1">
      <c r="A365" s="12"/>
      <c r="B365" s="18"/>
      <c r="C365" s="146"/>
      <c r="D365" s="18"/>
      <c r="E365" s="18"/>
      <c r="F365" s="18"/>
      <c r="G365" s="18"/>
      <c r="H365" s="147"/>
      <c r="I365" s="147"/>
      <c r="J365" s="147"/>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row>
    <row r="366" spans="1:39" ht="13.5" customHeight="1">
      <c r="A366" s="12"/>
      <c r="B366" s="18"/>
      <c r="C366" s="146"/>
      <c r="D366" s="18"/>
      <c r="E366" s="18"/>
      <c r="F366" s="18"/>
      <c r="G366" s="18"/>
      <c r="H366" s="147"/>
      <c r="I366" s="147"/>
      <c r="J366" s="147"/>
      <c r="K366" s="18"/>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row>
    <row r="367" spans="1:39" ht="13.5" customHeight="1">
      <c r="A367" s="12"/>
      <c r="B367" s="18"/>
      <c r="C367" s="146"/>
      <c r="D367" s="18"/>
      <c r="E367" s="18"/>
      <c r="F367" s="18"/>
      <c r="G367" s="18"/>
      <c r="H367" s="147"/>
      <c r="I367" s="147"/>
      <c r="J367" s="147"/>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row>
    <row r="368" spans="1:39" ht="13.5" customHeight="1">
      <c r="A368" s="12"/>
      <c r="B368" s="18"/>
      <c r="C368" s="146"/>
      <c r="D368" s="18"/>
      <c r="E368" s="18"/>
      <c r="F368" s="18"/>
      <c r="G368" s="18"/>
      <c r="H368" s="147"/>
      <c r="I368" s="147"/>
      <c r="J368" s="147"/>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row>
    <row r="369" spans="1:39" ht="13.5" customHeight="1">
      <c r="A369" s="12"/>
      <c r="B369" s="18"/>
      <c r="C369" s="146"/>
      <c r="D369" s="18"/>
      <c r="E369" s="18"/>
      <c r="F369" s="18"/>
      <c r="G369" s="18"/>
      <c r="H369" s="147"/>
      <c r="I369" s="147"/>
      <c r="J369" s="147"/>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row>
    <row r="370" spans="1:39" ht="13.5" customHeight="1">
      <c r="A370" s="12"/>
      <c r="B370" s="18"/>
      <c r="C370" s="146"/>
      <c r="D370" s="18"/>
      <c r="E370" s="18"/>
      <c r="F370" s="18"/>
      <c r="G370" s="18"/>
      <c r="H370" s="147"/>
      <c r="I370" s="147"/>
      <c r="J370" s="147"/>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row>
    <row r="371" spans="1:39" ht="13.5" customHeight="1">
      <c r="A371" s="12"/>
      <c r="B371" s="18"/>
      <c r="C371" s="146"/>
      <c r="D371" s="18"/>
      <c r="E371" s="18"/>
      <c r="F371" s="18"/>
      <c r="G371" s="18"/>
      <c r="H371" s="147"/>
      <c r="I371" s="147"/>
      <c r="J371" s="147"/>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row>
    <row r="372" spans="1:39" ht="13.5" customHeight="1">
      <c r="A372" s="12"/>
      <c r="B372" s="18"/>
      <c r="C372" s="146"/>
      <c r="D372" s="18"/>
      <c r="E372" s="18"/>
      <c r="F372" s="18"/>
      <c r="G372" s="18"/>
      <c r="H372" s="147"/>
      <c r="I372" s="147"/>
      <c r="J372" s="147"/>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row>
    <row r="373" spans="1:39" ht="13.5" customHeight="1">
      <c r="A373" s="12"/>
      <c r="B373" s="18"/>
      <c r="C373" s="146"/>
      <c r="D373" s="18"/>
      <c r="E373" s="18"/>
      <c r="F373" s="18"/>
      <c r="G373" s="18"/>
      <c r="H373" s="147"/>
      <c r="I373" s="147"/>
      <c r="J373" s="147"/>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row>
    <row r="374" spans="1:39" ht="13.5" customHeight="1">
      <c r="A374" s="12"/>
      <c r="B374" s="18"/>
      <c r="C374" s="146"/>
      <c r="D374" s="18"/>
      <c r="E374" s="18"/>
      <c r="F374" s="18"/>
      <c r="G374" s="18"/>
      <c r="H374" s="147"/>
      <c r="I374" s="147"/>
      <c r="J374" s="147"/>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row>
    <row r="375" spans="1:39" ht="13.5" customHeight="1">
      <c r="A375" s="12"/>
      <c r="B375" s="18"/>
      <c r="C375" s="146"/>
      <c r="D375" s="18"/>
      <c r="E375" s="18"/>
      <c r="F375" s="18"/>
      <c r="G375" s="18"/>
      <c r="H375" s="147"/>
      <c r="I375" s="147"/>
      <c r="J375" s="147"/>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row>
    <row r="376" spans="1:39" ht="13.5" customHeight="1">
      <c r="A376" s="12"/>
      <c r="B376" s="18"/>
      <c r="C376" s="146"/>
      <c r="D376" s="18"/>
      <c r="E376" s="18"/>
      <c r="F376" s="18"/>
      <c r="G376" s="18"/>
      <c r="H376" s="147"/>
      <c r="I376" s="147"/>
      <c r="J376" s="147"/>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row>
    <row r="377" spans="1:39" ht="13.5" customHeight="1">
      <c r="A377" s="12"/>
      <c r="B377" s="18"/>
      <c r="C377" s="146"/>
      <c r="D377" s="18"/>
      <c r="E377" s="18"/>
      <c r="F377" s="18"/>
      <c r="G377" s="18"/>
      <c r="H377" s="147"/>
      <c r="I377" s="147"/>
      <c r="J377" s="147"/>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row>
    <row r="378" spans="1:39" ht="13.5" customHeight="1">
      <c r="A378" s="12"/>
      <c r="B378" s="18"/>
      <c r="C378" s="146"/>
      <c r="D378" s="18"/>
      <c r="E378" s="18"/>
      <c r="F378" s="18"/>
      <c r="G378" s="18"/>
      <c r="H378" s="147"/>
      <c r="I378" s="147"/>
      <c r="J378" s="147"/>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row>
    <row r="379" spans="1:39" ht="13.5" customHeight="1">
      <c r="A379" s="12"/>
      <c r="B379" s="18"/>
      <c r="C379" s="146"/>
      <c r="D379" s="18"/>
      <c r="E379" s="18"/>
      <c r="F379" s="18"/>
      <c r="G379" s="18"/>
      <c r="H379" s="147"/>
      <c r="I379" s="147"/>
      <c r="J379" s="147"/>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row>
    <row r="380" spans="1:39" ht="13.5" customHeight="1">
      <c r="A380" s="12"/>
      <c r="B380" s="18"/>
      <c r="C380" s="146"/>
      <c r="D380" s="18"/>
      <c r="E380" s="18"/>
      <c r="F380" s="18"/>
      <c r="G380" s="18"/>
      <c r="H380" s="147"/>
      <c r="I380" s="147"/>
      <c r="J380" s="147"/>
      <c r="K380" s="18"/>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row>
    <row r="381" spans="1:39" ht="13.5" customHeight="1">
      <c r="A381" s="12"/>
      <c r="B381" s="18"/>
      <c r="C381" s="146"/>
      <c r="D381" s="18"/>
      <c r="E381" s="18"/>
      <c r="F381" s="18"/>
      <c r="G381" s="18"/>
      <c r="H381" s="147"/>
      <c r="I381" s="147"/>
      <c r="J381" s="147"/>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row>
    <row r="382" spans="1:39" ht="13.5" customHeight="1">
      <c r="A382" s="12"/>
      <c r="B382" s="18"/>
      <c r="C382" s="146"/>
      <c r="D382" s="18"/>
      <c r="E382" s="18"/>
      <c r="F382" s="18"/>
      <c r="G382" s="18"/>
      <c r="H382" s="147"/>
      <c r="I382" s="147"/>
      <c r="J382" s="147"/>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row>
    <row r="383" spans="1:39" ht="13.5" customHeight="1">
      <c r="A383" s="12"/>
      <c r="B383" s="18"/>
      <c r="C383" s="146"/>
      <c r="D383" s="18"/>
      <c r="E383" s="18"/>
      <c r="F383" s="18"/>
      <c r="G383" s="18"/>
      <c r="H383" s="147"/>
      <c r="I383" s="147"/>
      <c r="J383" s="147"/>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row>
    <row r="384" spans="1:39" ht="13.5" customHeight="1">
      <c r="A384" s="12"/>
      <c r="B384" s="18"/>
      <c r="C384" s="146"/>
      <c r="D384" s="18"/>
      <c r="E384" s="18"/>
      <c r="F384" s="18"/>
      <c r="G384" s="18"/>
      <c r="H384" s="147"/>
      <c r="I384" s="147"/>
      <c r="J384" s="147"/>
      <c r="K384" s="18"/>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row>
    <row r="385" spans="1:39" ht="13.5" customHeight="1">
      <c r="A385" s="12"/>
      <c r="B385" s="18"/>
      <c r="C385" s="146"/>
      <c r="D385" s="18"/>
      <c r="E385" s="18"/>
      <c r="F385" s="18"/>
      <c r="G385" s="18"/>
      <c r="H385" s="147"/>
      <c r="I385" s="147"/>
      <c r="J385" s="147"/>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row>
    <row r="386" spans="1:39" ht="13.5" customHeight="1">
      <c r="A386" s="12"/>
      <c r="B386" s="18"/>
      <c r="C386" s="146"/>
      <c r="D386" s="18"/>
      <c r="E386" s="18"/>
      <c r="F386" s="18"/>
      <c r="G386" s="18"/>
      <c r="H386" s="147"/>
      <c r="I386" s="147"/>
      <c r="J386" s="147"/>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row>
    <row r="387" spans="1:39" ht="13.5" customHeight="1">
      <c r="A387" s="12"/>
      <c r="B387" s="18"/>
      <c r="C387" s="146"/>
      <c r="D387" s="18"/>
      <c r="E387" s="18"/>
      <c r="F387" s="18"/>
      <c r="G387" s="18"/>
      <c r="H387" s="147"/>
      <c r="I387" s="147"/>
      <c r="J387" s="147"/>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row>
    <row r="388" spans="1:39" ht="13.5" customHeight="1">
      <c r="A388" s="12"/>
      <c r="B388" s="18"/>
      <c r="C388" s="146"/>
      <c r="D388" s="18"/>
      <c r="E388" s="18"/>
      <c r="F388" s="18"/>
      <c r="G388" s="18"/>
      <c r="H388" s="147"/>
      <c r="I388" s="147"/>
      <c r="J388" s="147"/>
      <c r="K388" s="18"/>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row>
    <row r="389" spans="1:39" ht="13.5" customHeight="1">
      <c r="A389" s="12"/>
      <c r="B389" s="18"/>
      <c r="C389" s="146"/>
      <c r="D389" s="18"/>
      <c r="E389" s="18"/>
      <c r="F389" s="18"/>
      <c r="G389" s="18"/>
      <c r="H389" s="147"/>
      <c r="I389" s="147"/>
      <c r="J389" s="147"/>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row>
    <row r="390" spans="1:39" ht="13.5" customHeight="1">
      <c r="A390" s="12"/>
      <c r="B390" s="18"/>
      <c r="C390" s="146"/>
      <c r="D390" s="18"/>
      <c r="E390" s="18"/>
      <c r="F390" s="18"/>
      <c r="G390" s="18"/>
      <c r="H390" s="147"/>
      <c r="I390" s="147"/>
      <c r="J390" s="147"/>
      <c r="K390" s="18"/>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row>
    <row r="391" spans="1:39" ht="13.5" customHeight="1">
      <c r="A391" s="12"/>
      <c r="B391" s="18"/>
      <c r="C391" s="146"/>
      <c r="D391" s="18"/>
      <c r="E391" s="18"/>
      <c r="F391" s="18"/>
      <c r="G391" s="18"/>
      <c r="H391" s="147"/>
      <c r="I391" s="147"/>
      <c r="J391" s="147"/>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row>
    <row r="392" spans="1:39" ht="13.5" customHeight="1">
      <c r="A392" s="12"/>
      <c r="B392" s="18"/>
      <c r="C392" s="146"/>
      <c r="D392" s="18"/>
      <c r="E392" s="18"/>
      <c r="F392" s="18"/>
      <c r="G392" s="18"/>
      <c r="H392" s="147"/>
      <c r="I392" s="147"/>
      <c r="J392" s="147"/>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row>
    <row r="393" spans="1:39" ht="13.5" customHeight="1">
      <c r="A393" s="12"/>
      <c r="B393" s="18"/>
      <c r="C393" s="146"/>
      <c r="D393" s="18"/>
      <c r="E393" s="18"/>
      <c r="F393" s="18"/>
      <c r="G393" s="18"/>
      <c r="H393" s="147"/>
      <c r="I393" s="147"/>
      <c r="J393" s="147"/>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row>
    <row r="394" spans="1:39" ht="13.5" customHeight="1">
      <c r="A394" s="12"/>
      <c r="B394" s="18"/>
      <c r="C394" s="146"/>
      <c r="D394" s="18"/>
      <c r="E394" s="18"/>
      <c r="F394" s="18"/>
      <c r="G394" s="18"/>
      <c r="H394" s="147"/>
      <c r="I394" s="147"/>
      <c r="J394" s="147"/>
      <c r="K394" s="18"/>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row>
    <row r="395" spans="1:39" ht="13.5" customHeight="1">
      <c r="A395" s="12"/>
      <c r="B395" s="18"/>
      <c r="C395" s="146"/>
      <c r="D395" s="18"/>
      <c r="E395" s="18"/>
      <c r="F395" s="18"/>
      <c r="G395" s="18"/>
      <c r="H395" s="147"/>
      <c r="I395" s="147"/>
      <c r="J395" s="147"/>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row>
    <row r="396" spans="1:39" ht="13.5" customHeight="1">
      <c r="A396" s="12"/>
      <c r="B396" s="18"/>
      <c r="C396" s="146"/>
      <c r="D396" s="18"/>
      <c r="E396" s="18"/>
      <c r="F396" s="18"/>
      <c r="G396" s="18"/>
      <c r="H396" s="147"/>
      <c r="I396" s="147"/>
      <c r="J396" s="147"/>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row>
    <row r="397" spans="1:39" ht="13.5" customHeight="1">
      <c r="A397" s="12"/>
      <c r="B397" s="18"/>
      <c r="C397" s="146"/>
      <c r="D397" s="18"/>
      <c r="E397" s="18"/>
      <c r="F397" s="18"/>
      <c r="G397" s="18"/>
      <c r="H397" s="147"/>
      <c r="I397" s="147"/>
      <c r="J397" s="147"/>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row>
    <row r="398" spans="1:39" ht="13.5" customHeight="1">
      <c r="A398" s="12"/>
      <c r="B398" s="18"/>
      <c r="C398" s="146"/>
      <c r="D398" s="18"/>
      <c r="E398" s="18"/>
      <c r="F398" s="18"/>
      <c r="G398" s="18"/>
      <c r="H398" s="147"/>
      <c r="I398" s="147"/>
      <c r="J398" s="147"/>
      <c r="K398" s="18"/>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row>
    <row r="399" spans="1:39" ht="13.5" customHeight="1">
      <c r="A399" s="12"/>
      <c r="B399" s="18"/>
      <c r="C399" s="146"/>
      <c r="D399" s="18"/>
      <c r="E399" s="18"/>
      <c r="F399" s="18"/>
      <c r="G399" s="18"/>
      <c r="H399" s="147"/>
      <c r="I399" s="147"/>
      <c r="J399" s="147"/>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row>
    <row r="400" spans="1:39" ht="13.5" customHeight="1">
      <c r="A400" s="12"/>
      <c r="B400" s="18"/>
      <c r="C400" s="146"/>
      <c r="D400" s="18"/>
      <c r="E400" s="18"/>
      <c r="F400" s="18"/>
      <c r="G400" s="18"/>
      <c r="H400" s="147"/>
      <c r="I400" s="147"/>
      <c r="J400" s="147"/>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row>
    <row r="401" spans="1:39" ht="13.5" customHeight="1">
      <c r="A401" s="12"/>
      <c r="B401" s="18"/>
      <c r="C401" s="146"/>
      <c r="D401" s="18"/>
      <c r="E401" s="18"/>
      <c r="F401" s="18"/>
      <c r="G401" s="18"/>
      <c r="H401" s="147"/>
      <c r="I401" s="147"/>
      <c r="J401" s="147"/>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row>
    <row r="402" spans="1:39" ht="13.5" customHeight="1">
      <c r="A402" s="12"/>
      <c r="B402" s="18"/>
      <c r="C402" s="146"/>
      <c r="D402" s="18"/>
      <c r="E402" s="18"/>
      <c r="F402" s="18"/>
      <c r="G402" s="18"/>
      <c r="H402" s="147"/>
      <c r="I402" s="147"/>
      <c r="J402" s="147"/>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row>
    <row r="403" spans="1:39" ht="13.5" customHeight="1">
      <c r="A403" s="12"/>
      <c r="B403" s="18"/>
      <c r="C403" s="146"/>
      <c r="D403" s="18"/>
      <c r="E403" s="18"/>
      <c r="F403" s="18"/>
      <c r="G403" s="18"/>
      <c r="H403" s="147"/>
      <c r="I403" s="147"/>
      <c r="J403" s="147"/>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row>
    <row r="404" spans="1:39" ht="13.5" customHeight="1">
      <c r="A404" s="12"/>
      <c r="B404" s="18"/>
      <c r="C404" s="146"/>
      <c r="D404" s="18"/>
      <c r="E404" s="18"/>
      <c r="F404" s="18"/>
      <c r="G404" s="18"/>
      <c r="H404" s="147"/>
      <c r="I404" s="147"/>
      <c r="J404" s="147"/>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row>
    <row r="405" spans="1:39" ht="13.5" customHeight="1">
      <c r="A405" s="12"/>
      <c r="B405" s="18"/>
      <c r="C405" s="146"/>
      <c r="D405" s="18"/>
      <c r="E405" s="18"/>
      <c r="F405" s="18"/>
      <c r="G405" s="18"/>
      <c r="H405" s="147"/>
      <c r="I405" s="147"/>
      <c r="J405" s="147"/>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row>
    <row r="406" spans="1:39" ht="13.5" customHeight="1">
      <c r="A406" s="12"/>
      <c r="B406" s="18"/>
      <c r="C406" s="146"/>
      <c r="D406" s="18"/>
      <c r="E406" s="18"/>
      <c r="F406" s="18"/>
      <c r="G406" s="18"/>
      <c r="H406" s="147"/>
      <c r="I406" s="147"/>
      <c r="J406" s="147"/>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row>
    <row r="407" spans="1:39" ht="13.5" customHeight="1">
      <c r="A407" s="12"/>
      <c r="B407" s="18"/>
      <c r="C407" s="146"/>
      <c r="D407" s="18"/>
      <c r="E407" s="18"/>
      <c r="F407" s="18"/>
      <c r="G407" s="18"/>
      <c r="H407" s="147"/>
      <c r="I407" s="147"/>
      <c r="J407" s="147"/>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row>
    <row r="408" spans="1:39" ht="13.5" customHeight="1">
      <c r="A408" s="12"/>
      <c r="B408" s="18"/>
      <c r="C408" s="146"/>
      <c r="D408" s="18"/>
      <c r="E408" s="18"/>
      <c r="F408" s="18"/>
      <c r="G408" s="18"/>
      <c r="H408" s="147"/>
      <c r="I408" s="147"/>
      <c r="J408" s="147"/>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row>
    <row r="409" spans="1:39" ht="13.5" customHeight="1">
      <c r="A409" s="12"/>
      <c r="B409" s="18"/>
      <c r="C409" s="146"/>
      <c r="D409" s="18"/>
      <c r="E409" s="18"/>
      <c r="F409" s="18"/>
      <c r="G409" s="18"/>
      <c r="H409" s="147"/>
      <c r="I409" s="147"/>
      <c r="J409" s="147"/>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row>
    <row r="410" spans="1:39" ht="13.5" customHeight="1">
      <c r="A410" s="12"/>
      <c r="B410" s="18"/>
      <c r="C410" s="146"/>
      <c r="D410" s="18"/>
      <c r="E410" s="18"/>
      <c r="F410" s="18"/>
      <c r="G410" s="18"/>
      <c r="H410" s="147"/>
      <c r="I410" s="147"/>
      <c r="J410" s="147"/>
      <c r="K410" s="18"/>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row>
    <row r="411" spans="1:39" ht="13.5" customHeight="1">
      <c r="A411" s="12"/>
      <c r="B411" s="18"/>
      <c r="C411" s="146"/>
      <c r="D411" s="18"/>
      <c r="E411" s="18"/>
      <c r="F411" s="18"/>
      <c r="G411" s="18"/>
      <c r="H411" s="147"/>
      <c r="I411" s="147"/>
      <c r="J411" s="147"/>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row>
    <row r="412" spans="1:39" ht="13.5" customHeight="1">
      <c r="A412" s="12"/>
      <c r="B412" s="18"/>
      <c r="C412" s="146"/>
      <c r="D412" s="18"/>
      <c r="E412" s="18"/>
      <c r="F412" s="18"/>
      <c r="G412" s="18"/>
      <c r="H412" s="147"/>
      <c r="I412" s="147"/>
      <c r="J412" s="147"/>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row>
    <row r="413" spans="1:39" ht="13.5" customHeight="1">
      <c r="A413" s="12"/>
      <c r="B413" s="18"/>
      <c r="C413" s="146"/>
      <c r="D413" s="18"/>
      <c r="E413" s="18"/>
      <c r="F413" s="18"/>
      <c r="G413" s="18"/>
      <c r="H413" s="147"/>
      <c r="I413" s="147"/>
      <c r="J413" s="147"/>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row>
    <row r="414" spans="1:39" ht="13.5" customHeight="1">
      <c r="A414" s="12"/>
      <c r="B414" s="18"/>
      <c r="C414" s="146"/>
      <c r="D414" s="18"/>
      <c r="E414" s="18"/>
      <c r="F414" s="18"/>
      <c r="G414" s="18"/>
      <c r="H414" s="147"/>
      <c r="I414" s="147"/>
      <c r="J414" s="147"/>
      <c r="K414" s="18"/>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row>
    <row r="415" spans="1:39" ht="13.5" customHeight="1">
      <c r="A415" s="12"/>
      <c r="B415" s="18"/>
      <c r="C415" s="146"/>
      <c r="D415" s="18"/>
      <c r="E415" s="18"/>
      <c r="F415" s="18"/>
      <c r="G415" s="18"/>
      <c r="H415" s="147"/>
      <c r="I415" s="147"/>
      <c r="J415" s="147"/>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row>
    <row r="416" spans="1:39" ht="13.5" customHeight="1">
      <c r="A416" s="12"/>
      <c r="B416" s="18"/>
      <c r="C416" s="146"/>
      <c r="D416" s="18"/>
      <c r="E416" s="18"/>
      <c r="F416" s="18"/>
      <c r="G416" s="18"/>
      <c r="H416" s="147"/>
      <c r="I416" s="147"/>
      <c r="J416" s="147"/>
      <c r="K416" s="16"/>
      <c r="L416" s="16"/>
      <c r="M416" s="16"/>
      <c r="N416" s="18"/>
      <c r="O416" s="18"/>
      <c r="P416" s="18"/>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row>
    <row r="417" spans="1:39" ht="13.5" customHeight="1">
      <c r="A417" s="12"/>
      <c r="B417" s="18"/>
      <c r="C417" s="146"/>
      <c r="D417" s="18"/>
      <c r="E417" s="18"/>
      <c r="F417" s="18"/>
      <c r="G417" s="18"/>
      <c r="H417" s="147"/>
      <c r="I417" s="147"/>
      <c r="J417" s="147"/>
      <c r="K417" s="16"/>
      <c r="L417" s="16"/>
      <c r="M417" s="16"/>
      <c r="N417" s="18"/>
      <c r="O417" s="18"/>
      <c r="P417" s="109"/>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row>
    <row r="418" spans="1:39" ht="13.5" customHeight="1">
      <c r="A418" s="12"/>
      <c r="B418" s="18"/>
      <c r="C418" s="146"/>
      <c r="D418" s="18"/>
      <c r="E418" s="18"/>
      <c r="F418" s="18"/>
      <c r="G418" s="18"/>
      <c r="H418" s="147"/>
      <c r="I418" s="147"/>
      <c r="J418" s="147"/>
      <c r="K418" s="16"/>
      <c r="L418" s="16"/>
      <c r="M418" s="16"/>
      <c r="N418" s="18"/>
      <c r="O418" s="18"/>
      <c r="P418" s="109"/>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row>
    <row r="419" spans="1:39" ht="13.5" customHeight="1">
      <c r="A419" s="12"/>
      <c r="B419" s="18"/>
      <c r="C419" s="146"/>
      <c r="D419" s="18"/>
      <c r="E419" s="18"/>
      <c r="F419" s="18"/>
      <c r="G419" s="18"/>
      <c r="H419" s="147"/>
      <c r="I419" s="147"/>
      <c r="J419" s="147"/>
      <c r="K419" s="16"/>
      <c r="L419" s="16"/>
      <c r="M419" s="16"/>
      <c r="N419" s="16"/>
      <c r="O419" s="124"/>
      <c r="P419" s="109"/>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row>
    <row r="420" spans="1:39" ht="13.5" customHeight="1">
      <c r="A420" s="12"/>
      <c r="B420" s="18"/>
      <c r="C420" s="146"/>
      <c r="D420" s="18"/>
      <c r="E420" s="18"/>
      <c r="F420" s="18"/>
      <c r="G420" s="18"/>
      <c r="H420" s="147"/>
      <c r="I420" s="147"/>
      <c r="J420" s="147"/>
      <c r="K420" s="16"/>
      <c r="L420" s="16"/>
      <c r="M420" s="16"/>
      <c r="N420" s="16"/>
      <c r="O420" s="124"/>
      <c r="P420" s="109"/>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row>
    <row r="421" spans="1:39" ht="13.5" customHeight="1">
      <c r="A421" s="12"/>
      <c r="B421" s="18"/>
      <c r="C421" s="146"/>
      <c r="D421" s="18"/>
      <c r="E421" s="18"/>
      <c r="F421" s="18"/>
      <c r="G421" s="18"/>
      <c r="H421" s="147"/>
      <c r="I421" s="147"/>
      <c r="J421" s="147"/>
      <c r="K421" s="16"/>
      <c r="L421" s="16"/>
      <c r="M421" s="16"/>
      <c r="N421" s="16"/>
      <c r="O421" s="124"/>
      <c r="P421" s="109"/>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row>
    <row r="422" spans="1:39" ht="13.5" customHeight="1">
      <c r="A422" s="12"/>
      <c r="B422" s="18"/>
      <c r="C422" s="146"/>
      <c r="D422" s="18"/>
      <c r="E422" s="18"/>
      <c r="F422" s="18"/>
      <c r="G422" s="18"/>
      <c r="H422" s="147"/>
      <c r="I422" s="147"/>
      <c r="J422" s="147"/>
      <c r="K422" s="16"/>
      <c r="L422" s="16"/>
      <c r="M422" s="16"/>
      <c r="N422" s="16"/>
      <c r="O422" s="124"/>
      <c r="P422" s="109"/>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row>
    <row r="423" spans="1:39" ht="15.75" customHeight="1"/>
    <row r="424" spans="1:39" ht="15.75" customHeight="1"/>
    <row r="425" spans="1:39" ht="15.75" customHeight="1"/>
    <row r="426" spans="1:39" ht="15.75" customHeight="1"/>
    <row r="427" spans="1:39" ht="15.75" customHeight="1"/>
    <row r="428" spans="1:39" ht="15.75" customHeight="1"/>
    <row r="429" spans="1:39" ht="15.75" customHeight="1"/>
    <row r="430" spans="1:39" ht="15.75" customHeight="1"/>
    <row r="431" spans="1:39" ht="15.75" customHeight="1"/>
    <row r="432" spans="1:39"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01">
    <mergeCell ref="B200:O200"/>
    <mergeCell ref="B201:P202"/>
    <mergeCell ref="B204:N204"/>
    <mergeCell ref="C205:H206"/>
    <mergeCell ref="C207:I208"/>
    <mergeCell ref="H134:I134"/>
    <mergeCell ref="H135:I135"/>
    <mergeCell ref="H136:I136"/>
    <mergeCell ref="H137:I137"/>
    <mergeCell ref="H138:I138"/>
    <mergeCell ref="H139:I139"/>
    <mergeCell ref="H140:I140"/>
    <mergeCell ref="B141:P142"/>
    <mergeCell ref="B154:O154"/>
    <mergeCell ref="H125:I125"/>
    <mergeCell ref="H126:I126"/>
    <mergeCell ref="H127:I127"/>
    <mergeCell ref="H128:I128"/>
    <mergeCell ref="H129:I129"/>
    <mergeCell ref="H130:I130"/>
    <mergeCell ref="H131:I131"/>
    <mergeCell ref="H132:I132"/>
    <mergeCell ref="H133:I133"/>
    <mergeCell ref="H114:I114"/>
    <mergeCell ref="B115:O115"/>
    <mergeCell ref="B118:P119"/>
    <mergeCell ref="B120:P120"/>
    <mergeCell ref="E121:F121"/>
    <mergeCell ref="H121:I121"/>
    <mergeCell ref="H122:I122"/>
    <mergeCell ref="H123:I123"/>
    <mergeCell ref="H124:I124"/>
    <mergeCell ref="E98:F98"/>
    <mergeCell ref="E99:F99"/>
    <mergeCell ref="E100:F100"/>
    <mergeCell ref="E101:F101"/>
    <mergeCell ref="E102:F102"/>
    <mergeCell ref="E103:F103"/>
    <mergeCell ref="E104:F104"/>
    <mergeCell ref="E105:F105"/>
    <mergeCell ref="E106:F106"/>
    <mergeCell ref="C221:D221"/>
    <mergeCell ref="C222:D222"/>
    <mergeCell ref="C209:J209"/>
    <mergeCell ref="C211:E211"/>
    <mergeCell ref="C212:D213"/>
    <mergeCell ref="C214:D215"/>
    <mergeCell ref="C216:D217"/>
    <mergeCell ref="C218:D219"/>
    <mergeCell ref="C220:D220"/>
    <mergeCell ref="E96:F96"/>
    <mergeCell ref="E97:F97"/>
    <mergeCell ref="E89:F89"/>
    <mergeCell ref="E90:F90"/>
    <mergeCell ref="E91:F91"/>
    <mergeCell ref="E92:F92"/>
    <mergeCell ref="E93:F93"/>
    <mergeCell ref="E94:F94"/>
    <mergeCell ref="E95:F95"/>
    <mergeCell ref="E64:F64"/>
    <mergeCell ref="E65:F65"/>
    <mergeCell ref="E66:F66"/>
    <mergeCell ref="E67:F67"/>
    <mergeCell ref="E68:F68"/>
    <mergeCell ref="E69:F69"/>
    <mergeCell ref="E70:F70"/>
    <mergeCell ref="E71:F71"/>
    <mergeCell ref="E72:F72"/>
    <mergeCell ref="H56:I56"/>
    <mergeCell ref="H57:I57"/>
    <mergeCell ref="H58:I58"/>
    <mergeCell ref="H59:I59"/>
    <mergeCell ref="H60:I60"/>
    <mergeCell ref="E59:F59"/>
    <mergeCell ref="E60:F60"/>
    <mergeCell ref="E61:F61"/>
    <mergeCell ref="E62:F62"/>
    <mergeCell ref="H52:I52"/>
    <mergeCell ref="H53:I53"/>
    <mergeCell ref="H54:I54"/>
    <mergeCell ref="H55:I55"/>
    <mergeCell ref="E18:F18"/>
    <mergeCell ref="H18:I18"/>
    <mergeCell ref="B19:B32"/>
    <mergeCell ref="E19:F19"/>
    <mergeCell ref="H19:I19"/>
    <mergeCell ref="E20:F20"/>
    <mergeCell ref="B35:B45"/>
    <mergeCell ref="H45:I45"/>
    <mergeCell ref="E55:F55"/>
    <mergeCell ref="E21:F21"/>
    <mergeCell ref="E35:F35"/>
    <mergeCell ref="E38:F38"/>
    <mergeCell ref="E39:F39"/>
    <mergeCell ref="E40:F40"/>
    <mergeCell ref="E41:F41"/>
    <mergeCell ref="E44:F44"/>
    <mergeCell ref="C45:G45"/>
    <mergeCell ref="H51:I51"/>
    <mergeCell ref="H70:I70"/>
    <mergeCell ref="H71:I71"/>
    <mergeCell ref="H72:I72"/>
    <mergeCell ref="H73:I73"/>
    <mergeCell ref="H74:I74"/>
    <mergeCell ref="H82:I82"/>
    <mergeCell ref="H83:I83"/>
    <mergeCell ref="H84:I84"/>
    <mergeCell ref="B85:P87"/>
    <mergeCell ref="H75:I75"/>
    <mergeCell ref="H76:I76"/>
    <mergeCell ref="H77:I77"/>
    <mergeCell ref="H78:I78"/>
    <mergeCell ref="H79:I79"/>
    <mergeCell ref="H80:I80"/>
    <mergeCell ref="H81:I81"/>
    <mergeCell ref="H61:I61"/>
    <mergeCell ref="H62:I62"/>
    <mergeCell ref="H63:I63"/>
    <mergeCell ref="H64:I64"/>
    <mergeCell ref="H65:I65"/>
    <mergeCell ref="H66:I66"/>
    <mergeCell ref="H67:I67"/>
    <mergeCell ref="H68:I68"/>
    <mergeCell ref="H69:I69"/>
    <mergeCell ref="B33:P33"/>
    <mergeCell ref="E34:F34"/>
    <mergeCell ref="E36:F36"/>
    <mergeCell ref="E37:F37"/>
    <mergeCell ref="B46:O46"/>
    <mergeCell ref="B48:P48"/>
    <mergeCell ref="B49:P49"/>
    <mergeCell ref="E50:F50"/>
    <mergeCell ref="H50:I50"/>
    <mergeCell ref="E28:F28"/>
    <mergeCell ref="H28:I28"/>
    <mergeCell ref="E29:F29"/>
    <mergeCell ref="H29:I29"/>
    <mergeCell ref="E30:F30"/>
    <mergeCell ref="H30:I30"/>
    <mergeCell ref="E31:F31"/>
    <mergeCell ref="H31:I31"/>
    <mergeCell ref="C32:G32"/>
    <mergeCell ref="H32:I32"/>
    <mergeCell ref="H198:I198"/>
    <mergeCell ref="C199:G199"/>
    <mergeCell ref="H199:I199"/>
    <mergeCell ref="C2:N2"/>
    <mergeCell ref="O2:Z2"/>
    <mergeCell ref="C3:N3"/>
    <mergeCell ref="C4:N4"/>
    <mergeCell ref="B7:P15"/>
    <mergeCell ref="B16:P16"/>
    <mergeCell ref="B17:P17"/>
    <mergeCell ref="H20:I20"/>
    <mergeCell ref="H21:I21"/>
    <mergeCell ref="E22:F22"/>
    <mergeCell ref="H22:I22"/>
    <mergeCell ref="E23:F23"/>
    <mergeCell ref="H23:I23"/>
    <mergeCell ref="E24:F24"/>
    <mergeCell ref="H24:I24"/>
    <mergeCell ref="E25:F25"/>
    <mergeCell ref="H25:I25"/>
    <mergeCell ref="E26:F26"/>
    <mergeCell ref="H26:I26"/>
    <mergeCell ref="E27:F27"/>
    <mergeCell ref="H27:I27"/>
    <mergeCell ref="B177:B184"/>
    <mergeCell ref="B190:B199"/>
    <mergeCell ref="E150:F150"/>
    <mergeCell ref="E151:F151"/>
    <mergeCell ref="E159:F159"/>
    <mergeCell ref="E160:F160"/>
    <mergeCell ref="E161:F161"/>
    <mergeCell ref="E162:F162"/>
    <mergeCell ref="E176:F176"/>
    <mergeCell ref="C184:G184"/>
    <mergeCell ref="E177:F177"/>
    <mergeCell ref="E178:F178"/>
    <mergeCell ref="E179:F179"/>
    <mergeCell ref="E180:F180"/>
    <mergeCell ref="E181:F181"/>
    <mergeCell ref="E182:F182"/>
    <mergeCell ref="E183:F183"/>
    <mergeCell ref="E198:F198"/>
    <mergeCell ref="B157:P157"/>
    <mergeCell ref="E158:F158"/>
    <mergeCell ref="H158:I158"/>
    <mergeCell ref="B174:P175"/>
    <mergeCell ref="B185:O185"/>
    <mergeCell ref="B188:P188"/>
    <mergeCell ref="H153:I153"/>
    <mergeCell ref="H159:I159"/>
    <mergeCell ref="H160:I160"/>
    <mergeCell ref="H161:I161"/>
    <mergeCell ref="H162:I162"/>
    <mergeCell ref="E171:F171"/>
    <mergeCell ref="E172:F172"/>
    <mergeCell ref="C173:G173"/>
    <mergeCell ref="B159:B173"/>
    <mergeCell ref="E195:F195"/>
    <mergeCell ref="E196:F196"/>
    <mergeCell ref="E197:F197"/>
    <mergeCell ref="E190:F190"/>
    <mergeCell ref="E191:F191"/>
    <mergeCell ref="E192:F192"/>
    <mergeCell ref="E193:F193"/>
    <mergeCell ref="E194:F194"/>
    <mergeCell ref="H194:I194"/>
    <mergeCell ref="H195:I195"/>
    <mergeCell ref="H196:I196"/>
    <mergeCell ref="H197:I197"/>
    <mergeCell ref="E170:F170"/>
    <mergeCell ref="H192:I192"/>
    <mergeCell ref="H193:I193"/>
    <mergeCell ref="H163:I163"/>
    <mergeCell ref="H170:I170"/>
    <mergeCell ref="H171:I171"/>
    <mergeCell ref="H172:I172"/>
    <mergeCell ref="H173:I173"/>
    <mergeCell ref="H190:I190"/>
    <mergeCell ref="H191:I191"/>
    <mergeCell ref="H184:I184"/>
    <mergeCell ref="E189:F189"/>
    <mergeCell ref="H189:I189"/>
    <mergeCell ref="E163:F163"/>
    <mergeCell ref="E164:F164"/>
    <mergeCell ref="H164:I164"/>
    <mergeCell ref="H165:I165"/>
    <mergeCell ref="H166:I166"/>
    <mergeCell ref="H167:I167"/>
    <mergeCell ref="H168:I168"/>
    <mergeCell ref="H169:I169"/>
    <mergeCell ref="E165:F165"/>
    <mergeCell ref="E166:F166"/>
    <mergeCell ref="E167:F167"/>
    <mergeCell ref="E168:F168"/>
    <mergeCell ref="E169:F169"/>
    <mergeCell ref="E143:F143"/>
    <mergeCell ref="E148:F148"/>
    <mergeCell ref="E149:F149"/>
    <mergeCell ref="E139:F139"/>
    <mergeCell ref="C140:G140"/>
    <mergeCell ref="B144:B153"/>
    <mergeCell ref="E144:F144"/>
    <mergeCell ref="E145:F145"/>
    <mergeCell ref="E146:F146"/>
    <mergeCell ref="E147:F147"/>
    <mergeCell ref="E152:F152"/>
    <mergeCell ref="C153:G153"/>
    <mergeCell ref="E82:F82"/>
    <mergeCell ref="C84:G84"/>
    <mergeCell ref="B51:B84"/>
    <mergeCell ref="B89:B114"/>
    <mergeCell ref="B122:B140"/>
    <mergeCell ref="E42:F42"/>
    <mergeCell ref="E43:F43"/>
    <mergeCell ref="E51:F51"/>
    <mergeCell ref="E52:F52"/>
    <mergeCell ref="E53:F53"/>
    <mergeCell ref="E54:F54"/>
    <mergeCell ref="E83:F83"/>
    <mergeCell ref="E132:F132"/>
    <mergeCell ref="E133:F133"/>
    <mergeCell ref="E134:F134"/>
    <mergeCell ref="E135:F135"/>
    <mergeCell ref="E136:F136"/>
    <mergeCell ref="E137:F137"/>
    <mergeCell ref="E138:F138"/>
    <mergeCell ref="E88:F88"/>
    <mergeCell ref="E57:F57"/>
    <mergeCell ref="E58:F58"/>
    <mergeCell ref="E56:F56"/>
    <mergeCell ref="E63:F63"/>
    <mergeCell ref="E73:F73"/>
    <mergeCell ref="E74:F74"/>
    <mergeCell ref="E75:F75"/>
    <mergeCell ref="E76:F76"/>
    <mergeCell ref="E77:F77"/>
    <mergeCell ref="E78:F78"/>
    <mergeCell ref="E79:F79"/>
    <mergeCell ref="E80:F80"/>
    <mergeCell ref="E81:F81"/>
    <mergeCell ref="E130:F130"/>
    <mergeCell ref="E131:F131"/>
    <mergeCell ref="E123:F123"/>
    <mergeCell ref="E124:F124"/>
    <mergeCell ref="E125:F125"/>
    <mergeCell ref="E126:F126"/>
    <mergeCell ref="E127:F127"/>
    <mergeCell ref="E128:F128"/>
    <mergeCell ref="E129:F129"/>
    <mergeCell ref="E113:F113"/>
    <mergeCell ref="E122:F122"/>
    <mergeCell ref="E107:F107"/>
    <mergeCell ref="E108:F108"/>
    <mergeCell ref="E109:F109"/>
    <mergeCell ref="E110:F110"/>
    <mergeCell ref="E111:F111"/>
    <mergeCell ref="E112:F112"/>
    <mergeCell ref="C114:G114"/>
  </mergeCells>
  <conditionalFormatting sqref="O35:O45 O89:O114 O144:O153 O177:O184 O190:O199">
    <cfRule type="cellIs" dxfId="7" priority="1" operator="equal">
      <formula>"CORRECTO"</formula>
    </cfRule>
  </conditionalFormatting>
  <conditionalFormatting sqref="O35:O45 O89:O114 O144:O153 O177:O184 O190:O199">
    <cfRule type="cellIs" dxfId="6" priority="2" operator="equal">
      <formula>"ERROR"</formula>
    </cfRule>
  </conditionalFormatting>
  <conditionalFormatting sqref="O19:O32 O34:O41 O45 O88 O143 O176">
    <cfRule type="cellIs" dxfId="5" priority="3" operator="equal">
      <formula>"CORRECTO"</formula>
    </cfRule>
  </conditionalFormatting>
  <conditionalFormatting sqref="O19:O32 O34:O41 O45 O88 O143 O176">
    <cfRule type="cellIs" dxfId="4" priority="4" operator="equal">
      <formula>"ERROR"</formula>
    </cfRule>
  </conditionalFormatting>
  <conditionalFormatting sqref="O51:O84 O114 O122:O140 O153 O159:O173 O184">
    <cfRule type="cellIs" dxfId="3" priority="5" operator="equal">
      <formula>"CORRECTO"</formula>
    </cfRule>
  </conditionalFormatting>
  <conditionalFormatting sqref="O51:O84 O114 O122:O140 O153 O159:O173 O184">
    <cfRule type="cellIs" dxfId="2" priority="6" operator="equal">
      <formula>"ERROR"</formula>
    </cfRule>
  </conditionalFormatting>
  <conditionalFormatting sqref="O208">
    <cfRule type="cellIs" dxfId="1" priority="7" operator="equal">
      <formula>"CORRECTO"</formula>
    </cfRule>
  </conditionalFormatting>
  <conditionalFormatting sqref="O208">
    <cfRule type="cellIs" dxfId="0" priority="8" operator="equal">
      <formula>"ERROR"</formula>
    </cfRule>
  </conditionalFormatting>
  <dataValidations count="5">
    <dataValidation type="list" allowBlank="1" showErrorMessage="1" sqref="I206">
      <formula1>$B$205:$B$210</formula1>
    </dataValidation>
    <dataValidation type="list" allowBlank="1" showInputMessage="1" showErrorMessage="1" prompt=" - " sqref="E19:E31 E51:E83 E122:E139 E159:E172 E190:E198">
      <formula1>$S$4:$S$10</formula1>
    </dataValidation>
    <dataValidation type="list" allowBlank="1" showInputMessage="1" showErrorMessage="1" prompt=" - " sqref="I35:I44 I89:I113 I144:I152 I177:I183">
      <formula1>$Q$4:$Q$9</formula1>
    </dataValidation>
    <dataValidation type="decimal" operator="notEqual" allowBlank="1" showInputMessage="1" prompt="Datos Ingresados Incorrectamente - El total de 'Pedido a CNTV + Aportes Propios + Aportes de Terceros' debe coincidir exactamente con el 'Total Bruto'." sqref="O19:O32 O45 O51:O84 O114 O122:O140 O153 O159:O173 O184 O190:O199">
      <formula1>0</formula1>
    </dataValidation>
    <dataValidation type="list" allowBlank="1" showInputMessage="1" showErrorMessage="1" prompt=" - " sqref="E35:E44 E89:E113 E144:E152 E177:E183">
      <formula1>$R$4:$R$9</formula1>
    </dataValidation>
  </dataValidation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PRESUPUESTO ANIMACIÓN</vt:lpstr>
      <vt:lpstr>PRESUPUESTO ACCIÓN REAL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MarÍa Soledad Escala</cp:lastModifiedBy>
  <dcterms:modified xsi:type="dcterms:W3CDTF">2025-03-05T21:01:45Z</dcterms:modified>
</cp:coreProperties>
</file>